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GH-FILES17-002\shares_l\education\Publishing and Schools Engagement\Education in Chemistry\Content\7 simple rules\7\7c\"/>
    </mc:Choice>
  </mc:AlternateContent>
  <bookViews>
    <workbookView xWindow="0" yWindow="0" windowWidth="20430" windowHeight="7095" activeTab="2"/>
  </bookViews>
  <sheets>
    <sheet name="Coding feedback" sheetId="3" r:id="rId1"/>
    <sheet name="Comment bank" sheetId="1" r:id="rId2"/>
    <sheet name="Printable list" sheetId="2" r:id="rId3"/>
  </sheets>
  <calcPr calcId="162913"/>
</workbook>
</file>

<file path=xl/calcChain.xml><?xml version="1.0" encoding="utf-8"?>
<calcChain xmlns="http://schemas.openxmlformats.org/spreadsheetml/2006/main">
  <c r="B91" i="2" l="1"/>
  <c r="B84" i="2"/>
  <c r="B77" i="2"/>
  <c r="B70" i="2"/>
  <c r="B63" i="2"/>
  <c r="B56" i="2"/>
  <c r="B49" i="2"/>
  <c r="B42" i="2"/>
  <c r="B35" i="2"/>
  <c r="B28" i="2"/>
  <c r="B21" i="2"/>
  <c r="B14" i="2"/>
  <c r="B7" i="2"/>
  <c r="B66" i="2"/>
  <c r="B88" i="2"/>
  <c r="B17" i="2"/>
  <c r="B61" i="2"/>
  <c r="B4" i="2"/>
  <c r="B80" i="2"/>
  <c r="B89" i="2"/>
  <c r="B30" i="2"/>
  <c r="B57" i="2"/>
  <c r="B87" i="2"/>
  <c r="B12" i="2"/>
  <c r="B52" i="2"/>
  <c r="B46" i="2"/>
  <c r="B39" i="2"/>
  <c r="B37" i="2"/>
  <c r="B75" i="2"/>
  <c r="B5" i="2"/>
  <c r="B54" i="2"/>
  <c r="B71" i="2"/>
  <c r="B9" i="2"/>
  <c r="B50" i="2"/>
  <c r="B65" i="2"/>
  <c r="B18" i="2"/>
  <c r="B85" i="2"/>
  <c r="B29" i="2"/>
  <c r="B73" i="2"/>
  <c r="B81" i="2"/>
  <c r="B24" i="2"/>
  <c r="B64" i="2"/>
  <c r="B10" i="2"/>
  <c r="B59" i="2"/>
  <c r="B38" i="2"/>
  <c r="B19" i="2"/>
  <c r="B68" i="2"/>
  <c r="B72" i="2"/>
  <c r="B15" i="2"/>
  <c r="B82" i="2"/>
  <c r="B43" i="2"/>
  <c r="B78" i="2"/>
  <c r="B60" i="2"/>
  <c r="B53" i="2"/>
  <c r="B74" i="2"/>
  <c r="B45" i="2"/>
  <c r="B22" i="2"/>
  <c r="B51" i="2"/>
  <c r="B44" i="2"/>
  <c r="B40" i="2"/>
  <c r="B86" i="2"/>
  <c r="B11" i="2"/>
  <c r="B32" i="2"/>
  <c r="B36" i="2"/>
  <c r="B25" i="2"/>
  <c r="B1" i="2"/>
  <c r="B67" i="2"/>
  <c r="B79" i="2"/>
  <c r="B58" i="2"/>
  <c r="B2" i="2"/>
  <c r="B23" i="2"/>
  <c r="B31" i="2"/>
  <c r="B16" i="2"/>
  <c r="B47" i="2"/>
  <c r="B8" i="2"/>
  <c r="B33" i="2"/>
  <c r="B3" i="2"/>
  <c r="B26" i="2"/>
</calcChain>
</file>

<file path=xl/sharedStrings.xml><?xml version="1.0" encoding="utf-8"?>
<sst xmlns="http://schemas.openxmlformats.org/spreadsheetml/2006/main" count="19" uniqueCount="19">
  <si>
    <t>Student Name</t>
  </si>
  <si>
    <t>Feedback</t>
  </si>
  <si>
    <t>Comment number</t>
  </si>
  <si>
    <t>Comment</t>
  </si>
  <si>
    <t>Amy</t>
  </si>
  <si>
    <t>Betty</t>
  </si>
  <si>
    <t>Cathrine</t>
  </si>
  <si>
    <t>Daisy</t>
  </si>
  <si>
    <t>Ellie</t>
  </si>
  <si>
    <t>Francesca</t>
  </si>
  <si>
    <t>Gertrude</t>
  </si>
  <si>
    <t>Education in Chemistry, September 2019</t>
  </si>
  <si>
    <t>Try question 1 again.</t>
  </si>
  <si>
    <t>Think about your units in question 1.</t>
  </si>
  <si>
    <t>Replace the energy transfer you've given in question 4 with a store.</t>
  </si>
  <si>
    <t>Complete the extension task from last lesson.</t>
  </si>
  <si>
    <t>Coding feedback</t>
  </si>
  <si>
    <t>rsc.li/2xSTL8t</t>
  </si>
  <si>
    <t>Go through the piece of work listing common mistakes in the Comment bank and then determine which feedback you'd like to give students. The spreadsheet creates a printable list, cut it up and stick it in the students' books. You can futher simplify the process by printing directly onto sticky labels.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</si>
</sst>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color rgb="FF000000"/>
      <name val="Arial"/>
    </font>
    <font>
      <sz val="10"/>
      <color theme="1"/>
      <name val="Arial"/>
      <family val="2"/>
    </font>
    <font>
      <b/>
      <sz val="10"/>
      <name val="Arial"/>
    </font>
    <font>
      <sz val="10"/>
      <name val="Arial"/>
    </font>
    <font>
      <b/>
      <sz val="12"/>
      <color theme="1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1" fillId="0" borderId="0" xfId="1"/>
    <xf numFmtId="17" fontId="1" fillId="0" borderId="0" xfId="1" applyNumberFormat="1"/>
    <xf numFmtId="0" fontId="4" fillId="0" borderId="0" xfId="1" applyFont="1"/>
    <xf numFmtId="0" fontId="5" fillId="0" borderId="0" xfId="2" applyAlignment="1"/>
    <xf numFmtId="0" fontId="1" fillId="0" borderId="0" xfId="1" applyAlignment="1">
      <alignment wrapText="1"/>
    </xf>
    <xf numFmtId="0" fontId="2" fillId="0" borderId="0" xfId="0" applyFont="1" applyAlignment="1"/>
    <xf numFmtId="0" fontId="0" fillId="0" borderId="0" xfId="0" applyFont="1" applyAlignment="1"/>
    <xf numFmtId="0" fontId="3" fillId="0" borderId="0" xfId="0" applyFont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585470</xdr:colOff>
      <xdr:row>4</xdr:row>
      <xdr:rowOff>533400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0"/>
          <a:ext cx="1804670" cy="12192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sc.li/2xSTL8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16" sqref="A16"/>
    </sheetView>
  </sheetViews>
  <sheetFormatPr defaultRowHeight="12.75"/>
  <cols>
    <col min="1" max="1" width="41.85546875" style="6" customWidth="1"/>
    <col min="2" max="16384" width="9.140625" style="6"/>
  </cols>
  <sheetData>
    <row r="1" spans="1:1" ht="15.75">
      <c r="A1" s="8" t="s">
        <v>16</v>
      </c>
    </row>
    <row r="2" spans="1:1">
      <c r="A2" s="7" t="s">
        <v>11</v>
      </c>
    </row>
    <row r="3" spans="1:1">
      <c r="A3" s="9" t="s">
        <v>17</v>
      </c>
    </row>
    <row r="5" spans="1:1" ht="89.25">
      <c r="A5" s="10" t="s">
        <v>18</v>
      </c>
    </row>
  </sheetData>
  <hyperlinks>
    <hyperlink ref="A3" r:id="rId1" display="https://rsc.li/2xSTL8t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5"/>
  <sheetViews>
    <sheetView workbookViewId="0">
      <selection activeCell="H5" sqref="H5"/>
    </sheetView>
  </sheetViews>
  <sheetFormatPr defaultColWidth="14.42578125" defaultRowHeight="15.75" customHeight="1"/>
  <cols>
    <col min="2" max="5" width="5.5703125" customWidth="1"/>
    <col min="7" max="7" width="23.140625" customWidth="1"/>
    <col min="8" max="8" width="42.7109375" customWidth="1"/>
  </cols>
  <sheetData>
    <row r="1" spans="1:8">
      <c r="A1" s="11" t="s">
        <v>0</v>
      </c>
      <c r="B1" s="11" t="s">
        <v>1</v>
      </c>
      <c r="C1" s="12"/>
      <c r="D1" s="12"/>
      <c r="E1" s="12"/>
      <c r="G1" s="1" t="s">
        <v>2</v>
      </c>
      <c r="H1" s="1" t="s">
        <v>3</v>
      </c>
    </row>
    <row r="2" spans="1:8">
      <c r="A2" s="12"/>
      <c r="B2" s="1">
        <v>1</v>
      </c>
      <c r="C2" s="1">
        <v>2</v>
      </c>
      <c r="D2" s="1">
        <v>3</v>
      </c>
      <c r="E2" s="1">
        <v>4</v>
      </c>
      <c r="G2" s="1">
        <v>1</v>
      </c>
      <c r="H2" s="2" t="s">
        <v>12</v>
      </c>
    </row>
    <row r="3" spans="1:8">
      <c r="A3" s="2" t="s">
        <v>4</v>
      </c>
      <c r="B3" s="2">
        <v>1</v>
      </c>
      <c r="C3" s="2">
        <v>3</v>
      </c>
      <c r="G3" s="1">
        <v>2</v>
      </c>
      <c r="H3" s="2" t="s">
        <v>13</v>
      </c>
    </row>
    <row r="4" spans="1:8">
      <c r="A4" s="2" t="s">
        <v>5</v>
      </c>
      <c r="B4" s="2">
        <v>2</v>
      </c>
      <c r="C4" s="2">
        <v>3</v>
      </c>
      <c r="G4" s="1">
        <v>3</v>
      </c>
      <c r="H4" s="2" t="s">
        <v>14</v>
      </c>
    </row>
    <row r="5" spans="1:8">
      <c r="A5" s="2" t="s">
        <v>6</v>
      </c>
      <c r="B5" s="2">
        <v>1</v>
      </c>
      <c r="C5" s="2">
        <v>4</v>
      </c>
      <c r="G5" s="1">
        <v>4</v>
      </c>
      <c r="H5" s="2" t="s">
        <v>15</v>
      </c>
    </row>
    <row r="6" spans="1:8">
      <c r="A6" s="2" t="s">
        <v>7</v>
      </c>
      <c r="B6" s="2">
        <v>4</v>
      </c>
      <c r="G6" s="1">
        <v>5</v>
      </c>
    </row>
    <row r="7" spans="1:8">
      <c r="A7" s="2" t="s">
        <v>8</v>
      </c>
      <c r="G7" s="1">
        <v>6</v>
      </c>
    </row>
    <row r="8" spans="1:8">
      <c r="A8" s="2" t="s">
        <v>9</v>
      </c>
      <c r="G8" s="1">
        <v>7</v>
      </c>
    </row>
    <row r="9" spans="1:8">
      <c r="A9" s="2" t="s">
        <v>10</v>
      </c>
      <c r="G9" s="1">
        <v>8</v>
      </c>
    </row>
    <row r="10" spans="1:8">
      <c r="G10" s="1">
        <v>9</v>
      </c>
    </row>
    <row r="11" spans="1:8">
      <c r="G11" s="1">
        <v>10</v>
      </c>
    </row>
    <row r="12" spans="1:8">
      <c r="G12" s="1">
        <v>11</v>
      </c>
    </row>
    <row r="13" spans="1:8">
      <c r="G13" s="1">
        <v>12</v>
      </c>
    </row>
    <row r="14" spans="1:8">
      <c r="G14" s="1">
        <v>13</v>
      </c>
    </row>
    <row r="15" spans="1:8">
      <c r="G15" s="1">
        <v>14</v>
      </c>
    </row>
  </sheetData>
  <mergeCells count="2">
    <mergeCell ref="B1:E1"/>
    <mergeCell ref="A1:A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91"/>
  <sheetViews>
    <sheetView tabSelected="1" topLeftCell="B1" workbookViewId="0">
      <selection activeCell="B2" sqref="B2"/>
    </sheetView>
  </sheetViews>
  <sheetFormatPr defaultColWidth="14.42578125" defaultRowHeight="15.75" customHeight="1"/>
  <cols>
    <col min="1" max="1" width="68.5703125" hidden="1" customWidth="1"/>
    <col min="2" max="3" width="72.85546875" customWidth="1"/>
  </cols>
  <sheetData>
    <row r="1" spans="1:2">
      <c r="A1" s="13">
        <v>3</v>
      </c>
      <c r="B1" s="3" t="str">
        <f ca="1">INDIRECT("'Comment bank'!A"&amp;A1)</f>
        <v>Amy</v>
      </c>
    </row>
    <row r="2" spans="1:2">
      <c r="A2" s="12"/>
      <c r="B2" s="4" t="str">
        <f ca="1">IF(ISNUMBER(INDIRECT("'Comment bank'!B"&amp;A1)),VLOOKUP(INDIRECT("'Comment bank'!B"&amp;A1),'Comment bank'!$G$2:$H$15,2,FALSE),"")</f>
        <v>Try question 1 again.</v>
      </c>
    </row>
    <row r="3" spans="1:2">
      <c r="A3" s="12"/>
      <c r="B3" s="4" t="str">
        <f ca="1">IF(ISNUMBER(INDIRECT("'Comment bank'!C"&amp;A1)),VLOOKUP(INDIRECT("'Comment bank'!C"&amp;A1),'Comment bank'!$G$2:$H$15,2,FALSE),"")</f>
        <v>Replace the energy transfer you've given in question 4 with a store.</v>
      </c>
    </row>
    <row r="4" spans="1:2">
      <c r="A4" s="12"/>
      <c r="B4" s="4" t="str">
        <f ca="1">IF(ISNUMBER(INDIRECT("'Comment bank'!D"&amp;A1)),VLOOKUP(INDIRECT("'Comment bank'!D"&amp;A1),'Comment bank'!$G$2:$H$15,2,FALSE),"")</f>
        <v/>
      </c>
    </row>
    <row r="5" spans="1:2">
      <c r="A5" s="12"/>
      <c r="B5" s="4" t="str">
        <f ca="1">IF(ISNUMBER(INDIRECT("'Comment bank'!E"&amp;A1)),VLOOKUP(INDIRECT("'Comment bank'!E"&amp;A1),'Comment bank'!$G$2:$H$15,2,FALSE),"")</f>
        <v/>
      </c>
    </row>
    <row r="6" spans="1:2">
      <c r="A6" s="12"/>
      <c r="B6" s="5"/>
    </row>
    <row r="7" spans="1:2">
      <c r="A7" s="12"/>
      <c r="B7">
        <f>'Comment bank'!A10</f>
        <v>0</v>
      </c>
    </row>
    <row r="8" spans="1:2">
      <c r="A8" s="13">
        <v>4</v>
      </c>
      <c r="B8" s="3" t="str">
        <f ca="1">INDIRECT("'Comment bank'!A"&amp;A8)</f>
        <v>Betty</v>
      </c>
    </row>
    <row r="9" spans="1:2">
      <c r="A9" s="12"/>
      <c r="B9" s="4" t="str">
        <f ca="1">IF(ISNUMBER(INDIRECT("'Comment bank'!B"&amp;A8)),VLOOKUP(INDIRECT("'Comment bank'!B"&amp;A8),'Comment bank'!$G$2:$H$15,2,FALSE),"")</f>
        <v>Think about your units in question 1.</v>
      </c>
    </row>
    <row r="10" spans="1:2">
      <c r="A10" s="12"/>
      <c r="B10" s="4" t="str">
        <f ca="1">IF(ISNUMBER(INDIRECT("'Comment bank'!C"&amp;A8)),VLOOKUP(INDIRECT("'Comment bank'!C"&amp;A8),'Comment bank'!$G$2:$H$15,2,FALSE),"")</f>
        <v>Replace the energy transfer you've given in question 4 with a store.</v>
      </c>
    </row>
    <row r="11" spans="1:2">
      <c r="A11" s="12"/>
      <c r="B11" s="4" t="str">
        <f ca="1">IF(ISNUMBER(INDIRECT("'Comment bank'!D"&amp;A8)),VLOOKUP(INDIRECT("'Comment bank'!D"&amp;A8),'Comment bank'!$G$2:$H$15,2,FALSE),"")</f>
        <v/>
      </c>
    </row>
    <row r="12" spans="1:2">
      <c r="A12" s="12"/>
      <c r="B12" s="4" t="str">
        <f ca="1">IF(ISNUMBER(INDIRECT("'Comment bank'!E"&amp;A8)),VLOOKUP(INDIRECT("'Comment bank'!E"&amp;A8),'Comment bank'!$G$2:$H$15,2,FALSE),"")</f>
        <v/>
      </c>
    </row>
    <row r="13" spans="1:2">
      <c r="A13" s="12"/>
      <c r="B13" s="5"/>
    </row>
    <row r="14" spans="1:2">
      <c r="A14" s="12"/>
      <c r="B14">
        <f>'Comment bank'!A17</f>
        <v>0</v>
      </c>
    </row>
    <row r="15" spans="1:2">
      <c r="A15" s="13">
        <v>5</v>
      </c>
      <c r="B15" s="3" t="str">
        <f ca="1">INDIRECT("'Comment bank'!A"&amp;A15)</f>
        <v>Cathrine</v>
      </c>
    </row>
    <row r="16" spans="1:2">
      <c r="A16" s="12"/>
      <c r="B16" s="4" t="str">
        <f ca="1">IF(ISNUMBER(INDIRECT("'Comment bank'!B"&amp;A15)),VLOOKUP(INDIRECT("'Comment bank'!B"&amp;A15),'Comment bank'!$G$2:$H$15,2,FALSE),"")</f>
        <v>Try question 1 again.</v>
      </c>
    </row>
    <row r="17" spans="1:2">
      <c r="A17" s="12"/>
      <c r="B17" s="4" t="str">
        <f ca="1">IF(ISNUMBER(INDIRECT("'Comment bank'!C"&amp;A15)),VLOOKUP(INDIRECT("'Comment bank'!C"&amp;A15),'Comment bank'!$G$2:$H$15,2,FALSE),"")</f>
        <v>Complete the extension task from last lesson.</v>
      </c>
    </row>
    <row r="18" spans="1:2">
      <c r="A18" s="12"/>
      <c r="B18" s="4" t="str">
        <f ca="1">IF(ISNUMBER(INDIRECT("'Comment bank'!D"&amp;A15)),VLOOKUP(INDIRECT("'Comment bank'!D"&amp;A15),'Comment bank'!$G$2:$H$15,2,FALSE),"")</f>
        <v/>
      </c>
    </row>
    <row r="19" spans="1:2">
      <c r="A19" s="12"/>
      <c r="B19" s="4" t="str">
        <f ca="1">IF(ISNUMBER(INDIRECT("'Comment bank'!E"&amp;A15)),VLOOKUP(INDIRECT("'Comment bank'!E"&amp;A15),'Comment bank'!$G$2:$H$15,2,FALSE),"")</f>
        <v/>
      </c>
    </row>
    <row r="20" spans="1:2">
      <c r="A20" s="12"/>
      <c r="B20" s="5"/>
    </row>
    <row r="21" spans="1:2">
      <c r="A21" s="12"/>
      <c r="B21">
        <f>'Comment bank'!A24</f>
        <v>0</v>
      </c>
    </row>
    <row r="22" spans="1:2">
      <c r="A22" s="13">
        <v>6</v>
      </c>
      <c r="B22" s="3" t="str">
        <f ca="1">INDIRECT("'Comment bank'!A"&amp;A22)</f>
        <v>Daisy</v>
      </c>
    </row>
    <row r="23" spans="1:2">
      <c r="A23" s="12"/>
      <c r="B23" s="4" t="str">
        <f ca="1">IF(ISNUMBER(INDIRECT("'Comment bank'!B"&amp;A22)),VLOOKUP(INDIRECT("'Comment bank'!B"&amp;A22),'Comment bank'!$G$2:$H$15,2,FALSE),"")</f>
        <v>Complete the extension task from last lesson.</v>
      </c>
    </row>
    <row r="24" spans="1:2">
      <c r="A24" s="12"/>
      <c r="B24" s="4" t="str">
        <f ca="1">IF(ISNUMBER(INDIRECT("'Comment bank'!C"&amp;A22)),VLOOKUP(INDIRECT("'Comment bank'!C"&amp;A22),'Comment bank'!$G$2:$H$15,2,FALSE),"")</f>
        <v/>
      </c>
    </row>
    <row r="25" spans="1:2">
      <c r="A25" s="12"/>
      <c r="B25" s="4" t="str">
        <f ca="1">IF(ISNUMBER(INDIRECT("'Comment bank'!D"&amp;A22)),VLOOKUP(INDIRECT("'Comment bank'!D"&amp;A22),'Comment bank'!$G$2:$H$15,2,FALSE),"")</f>
        <v/>
      </c>
    </row>
    <row r="26" spans="1:2">
      <c r="A26" s="12"/>
      <c r="B26" s="4" t="str">
        <f ca="1">IF(ISNUMBER(INDIRECT("'Comment bank'!E"&amp;A22)),VLOOKUP(INDIRECT("'Comment bank'!E"&amp;A22),'Comment bank'!$G$2:$H$15,2,FALSE),"")</f>
        <v/>
      </c>
    </row>
    <row r="27" spans="1:2">
      <c r="A27" s="12"/>
      <c r="B27" s="5"/>
    </row>
    <row r="28" spans="1:2">
      <c r="A28" s="12"/>
      <c r="B28">
        <f>'Comment bank'!A31</f>
        <v>0</v>
      </c>
    </row>
    <row r="29" spans="1:2">
      <c r="A29" s="13">
        <v>7</v>
      </c>
      <c r="B29" s="3" t="str">
        <f ca="1">INDIRECT("'Comment bank'!A"&amp;A29)</f>
        <v>Ellie</v>
      </c>
    </row>
    <row r="30" spans="1:2">
      <c r="A30" s="12"/>
      <c r="B30" s="4" t="str">
        <f ca="1">IF(ISNUMBER(INDIRECT("'Comment bank'!B"&amp;A29)),VLOOKUP(INDIRECT("'Comment bank'!B"&amp;A29),'Comment bank'!$G$2:$H$15,2,FALSE),"")</f>
        <v/>
      </c>
    </row>
    <row r="31" spans="1:2">
      <c r="A31" s="12"/>
      <c r="B31" s="4" t="str">
        <f ca="1">IF(ISNUMBER(INDIRECT("'Comment bank'!C"&amp;A29)),VLOOKUP(INDIRECT("'Comment bank'!C"&amp;A29),'Comment bank'!$G$2:$H$15,2,FALSE),"")</f>
        <v/>
      </c>
    </row>
    <row r="32" spans="1:2">
      <c r="A32" s="12"/>
      <c r="B32" s="4" t="str">
        <f ca="1">IF(ISNUMBER(INDIRECT("'Comment bank'!D"&amp;A29)),VLOOKUP(INDIRECT("'Comment bank'!D"&amp;A29),'Comment bank'!$G$2:$H$15,2,FALSE),"")</f>
        <v/>
      </c>
    </row>
    <row r="33" spans="1:2">
      <c r="A33" s="12"/>
      <c r="B33" s="4" t="str">
        <f ca="1">IF(ISNUMBER(INDIRECT("'Comment bank'!E"&amp;A29)),VLOOKUP(INDIRECT("'Comment bank'!E"&amp;A29),'Comment bank'!$G$2:$H$15,2,FALSE),"")</f>
        <v/>
      </c>
    </row>
    <row r="34" spans="1:2">
      <c r="A34" s="12"/>
      <c r="B34" s="5"/>
    </row>
    <row r="35" spans="1:2">
      <c r="A35" s="12"/>
      <c r="B35">
        <f>'Comment bank'!A38</f>
        <v>0</v>
      </c>
    </row>
    <row r="36" spans="1:2">
      <c r="A36" s="13">
        <v>8</v>
      </c>
      <c r="B36" s="3" t="str">
        <f ca="1">INDIRECT("'Comment bank'!A"&amp;A36)</f>
        <v>Francesca</v>
      </c>
    </row>
    <row r="37" spans="1:2">
      <c r="A37" s="12"/>
      <c r="B37" s="4" t="str">
        <f ca="1">IF(ISNUMBER(INDIRECT("'Comment bank'!B"&amp;A36)),VLOOKUP(INDIRECT("'Comment bank'!B"&amp;A36),'Comment bank'!$G$2:$H$15,2,FALSE),"")</f>
        <v/>
      </c>
    </row>
    <row r="38" spans="1:2">
      <c r="A38" s="12"/>
      <c r="B38" s="4" t="str">
        <f ca="1">IF(ISNUMBER(INDIRECT("'Comment bank'!C"&amp;A36)),VLOOKUP(INDIRECT("'Comment bank'!C"&amp;A36),'Comment bank'!$G$2:$H$15,2,FALSE),"")</f>
        <v/>
      </c>
    </row>
    <row r="39" spans="1:2">
      <c r="A39" s="12"/>
      <c r="B39" s="4" t="str">
        <f ca="1">IF(ISNUMBER(INDIRECT("'Comment bank'!D"&amp;A36)),VLOOKUP(INDIRECT("'Comment bank'!D"&amp;A36),'Comment bank'!$G$2:$H$15,2,FALSE),"")</f>
        <v/>
      </c>
    </row>
    <row r="40" spans="1:2">
      <c r="A40" s="12"/>
      <c r="B40" s="4" t="str">
        <f ca="1">IF(ISNUMBER(INDIRECT("'Comment bank'!E"&amp;A36)),VLOOKUP(INDIRECT("'Comment bank'!E"&amp;A36),'Comment bank'!$G$2:$H$15,2,FALSE),"")</f>
        <v/>
      </c>
    </row>
    <row r="41" spans="1:2">
      <c r="A41" s="12"/>
      <c r="B41" s="5"/>
    </row>
    <row r="42" spans="1:2">
      <c r="A42" s="12"/>
      <c r="B42">
        <f>'Comment bank'!A45</f>
        <v>0</v>
      </c>
    </row>
    <row r="43" spans="1:2">
      <c r="A43" s="13">
        <v>9</v>
      </c>
      <c r="B43" s="3" t="str">
        <f ca="1">INDIRECT("'Comment bank'!A"&amp;A43)</f>
        <v>Gertrude</v>
      </c>
    </row>
    <row r="44" spans="1:2">
      <c r="A44" s="12"/>
      <c r="B44" s="4" t="str">
        <f ca="1">IF(ISNUMBER(INDIRECT("'Comment bank'!B"&amp;A43)),VLOOKUP(INDIRECT("'Comment bank'!B"&amp;A43),'Comment bank'!$G$2:$H$15,2,FALSE),"")</f>
        <v/>
      </c>
    </row>
    <row r="45" spans="1:2">
      <c r="A45" s="12"/>
      <c r="B45" s="4" t="str">
        <f ca="1">IF(ISNUMBER(INDIRECT("'Comment bank'!C"&amp;A43)),VLOOKUP(INDIRECT("'Comment bank'!C"&amp;A43),'Comment bank'!$G$2:$H$15,2,FALSE),"")</f>
        <v/>
      </c>
    </row>
    <row r="46" spans="1:2">
      <c r="A46" s="12"/>
      <c r="B46" s="4" t="str">
        <f ca="1">IF(ISNUMBER(INDIRECT("'Comment bank'!D"&amp;A43)),VLOOKUP(INDIRECT("'Comment bank'!D"&amp;A43),'Comment bank'!$G$2:$H$15,2,FALSE),"")</f>
        <v/>
      </c>
    </row>
    <row r="47" spans="1:2">
      <c r="A47" s="12"/>
      <c r="B47" s="4" t="str">
        <f ca="1">IF(ISNUMBER(INDIRECT("'Comment bank'!E"&amp;A43)),VLOOKUP(INDIRECT("'Comment bank'!E"&amp;A43),'Comment bank'!$G$2:$H$15,2,FALSE),"")</f>
        <v/>
      </c>
    </row>
    <row r="48" spans="1:2">
      <c r="A48" s="12"/>
      <c r="B48" s="5"/>
    </row>
    <row r="49" spans="1:2">
      <c r="A49" s="12"/>
      <c r="B49">
        <f>'Comment bank'!A52</f>
        <v>0</v>
      </c>
    </row>
    <row r="50" spans="1:2">
      <c r="A50" s="13">
        <v>10</v>
      </c>
      <c r="B50" s="3">
        <f ca="1">INDIRECT("'Comment bank'!A"&amp;A50)</f>
        <v>0</v>
      </c>
    </row>
    <row r="51" spans="1:2">
      <c r="A51" s="12"/>
      <c r="B51" s="4" t="str">
        <f ca="1">IF(ISNUMBER(INDIRECT("'Comment bank'!B"&amp;A50)),VLOOKUP(INDIRECT("'Comment bank'!B"&amp;A50),'Comment bank'!$G$2:$H$15,2,FALSE),"")</f>
        <v/>
      </c>
    </row>
    <row r="52" spans="1:2">
      <c r="A52" s="12"/>
      <c r="B52" s="4" t="str">
        <f ca="1">IF(ISNUMBER(INDIRECT("'Comment bank'!C"&amp;A50)),VLOOKUP(INDIRECT("'Comment bank'!C"&amp;A50),'Comment bank'!$G$2:$H$15,2,FALSE),"")</f>
        <v/>
      </c>
    </row>
    <row r="53" spans="1:2">
      <c r="A53" s="12"/>
      <c r="B53" s="4" t="str">
        <f ca="1">IF(ISNUMBER(INDIRECT("'Comment bank'!D"&amp;A50)),VLOOKUP(INDIRECT("'Comment bank'!D"&amp;A50),'Comment bank'!$G$2:$H$15,2,FALSE),"")</f>
        <v/>
      </c>
    </row>
    <row r="54" spans="1:2">
      <c r="A54" s="12"/>
      <c r="B54" s="4" t="str">
        <f ca="1">IF(ISNUMBER(INDIRECT("'Comment bank'!E"&amp;A50)),VLOOKUP(INDIRECT("'Comment bank'!E"&amp;A50),'Comment bank'!$G$2:$H$15,2,FALSE),"")</f>
        <v/>
      </c>
    </row>
    <row r="55" spans="1:2">
      <c r="A55" s="12"/>
      <c r="B55" s="5"/>
    </row>
    <row r="56" spans="1:2">
      <c r="A56" s="12"/>
      <c r="B56">
        <f>'Comment bank'!A59</f>
        <v>0</v>
      </c>
    </row>
    <row r="57" spans="1:2">
      <c r="A57" s="13">
        <v>11</v>
      </c>
      <c r="B57" s="3">
        <f ca="1">INDIRECT("'Comment bank'!A"&amp;A57)</f>
        <v>0</v>
      </c>
    </row>
    <row r="58" spans="1:2">
      <c r="A58" s="12"/>
      <c r="B58" s="4" t="str">
        <f ca="1">IF(ISNUMBER(INDIRECT("'Comment bank'!B"&amp;A57)),VLOOKUP(INDIRECT("'Comment bank'!B"&amp;A57),'Comment bank'!$G$2:$H$15,2,FALSE),"")</f>
        <v/>
      </c>
    </row>
    <row r="59" spans="1:2">
      <c r="A59" s="12"/>
      <c r="B59" s="4" t="str">
        <f ca="1">IF(ISNUMBER(INDIRECT("'Comment bank'!C"&amp;A57)),VLOOKUP(INDIRECT("'Comment bank'!C"&amp;A57),'Comment bank'!$G$2:$H$15,2,FALSE),"")</f>
        <v/>
      </c>
    </row>
    <row r="60" spans="1:2">
      <c r="A60" s="12"/>
      <c r="B60" s="4" t="str">
        <f ca="1">IF(ISNUMBER(INDIRECT("'Comment bank'!D"&amp;A57)),VLOOKUP(INDIRECT("'Comment bank'!D"&amp;A57),'Comment bank'!$G$2:$H$15,2,FALSE),"")</f>
        <v/>
      </c>
    </row>
    <row r="61" spans="1:2">
      <c r="A61" s="12"/>
      <c r="B61" s="4" t="str">
        <f ca="1">IF(ISNUMBER(INDIRECT("'Comment bank'!E"&amp;A57)),VLOOKUP(INDIRECT("'Comment bank'!E"&amp;A57),'Comment bank'!$G$2:$H$15,2,FALSE),"")</f>
        <v/>
      </c>
    </row>
    <row r="62" spans="1:2">
      <c r="A62" s="12"/>
      <c r="B62" s="5"/>
    </row>
    <row r="63" spans="1:2">
      <c r="A63" s="12"/>
      <c r="B63">
        <f>'Comment bank'!A66</f>
        <v>0</v>
      </c>
    </row>
    <row r="64" spans="1:2">
      <c r="A64" s="13">
        <v>12</v>
      </c>
      <c r="B64" s="3">
        <f ca="1">INDIRECT("'Comment bank'!A"&amp;A64)</f>
        <v>0</v>
      </c>
    </row>
    <row r="65" spans="1:2">
      <c r="A65" s="12"/>
      <c r="B65" s="4" t="str">
        <f ca="1">IF(ISNUMBER(INDIRECT("'Comment bank'!B"&amp;A64)),VLOOKUP(INDIRECT("'Comment bank'!B"&amp;A64),'Comment bank'!$G$2:$H$15,2,FALSE),"")</f>
        <v/>
      </c>
    </row>
    <row r="66" spans="1:2">
      <c r="A66" s="12"/>
      <c r="B66" s="4" t="str">
        <f ca="1">IF(ISNUMBER(INDIRECT("'Comment bank'!C"&amp;A64)),VLOOKUP(INDIRECT("'Comment bank'!C"&amp;A64),'Comment bank'!$G$2:$H$15,2,FALSE),"")</f>
        <v/>
      </c>
    </row>
    <row r="67" spans="1:2">
      <c r="A67" s="12"/>
      <c r="B67" s="4" t="str">
        <f ca="1">IF(ISNUMBER(INDIRECT("'Comment bank'!D"&amp;A64)),VLOOKUP(INDIRECT("'Comment bank'!D"&amp;A64),'Comment bank'!$G$2:$H$15,2,FALSE),"")</f>
        <v/>
      </c>
    </row>
    <row r="68" spans="1:2">
      <c r="A68" s="12"/>
      <c r="B68" s="4" t="str">
        <f ca="1">IF(ISNUMBER(INDIRECT("'Comment bank'!E"&amp;A64)),VLOOKUP(INDIRECT("'Comment bank'!E"&amp;A64),'Comment bank'!$G$2:$H$15,2,FALSE),"")</f>
        <v/>
      </c>
    </row>
    <row r="69" spans="1:2">
      <c r="A69" s="12"/>
      <c r="B69" s="5"/>
    </row>
    <row r="70" spans="1:2">
      <c r="A70" s="12"/>
      <c r="B70">
        <f>'Comment bank'!A73</f>
        <v>0</v>
      </c>
    </row>
    <row r="71" spans="1:2">
      <c r="A71" s="13">
        <v>13</v>
      </c>
      <c r="B71" s="3">
        <f ca="1">INDIRECT("'Comment bank'!A"&amp;A71)</f>
        <v>0</v>
      </c>
    </row>
    <row r="72" spans="1:2">
      <c r="A72" s="12"/>
      <c r="B72" s="4" t="str">
        <f ca="1">IF(ISNUMBER(INDIRECT("'Comment bank'!B"&amp;A71)),VLOOKUP(INDIRECT("'Comment bank'!B"&amp;A71),'Comment bank'!$G$2:$H$15,2,FALSE),"")</f>
        <v/>
      </c>
    </row>
    <row r="73" spans="1:2">
      <c r="A73" s="12"/>
      <c r="B73" s="4" t="str">
        <f ca="1">IF(ISNUMBER(INDIRECT("'Comment bank'!C"&amp;A71)),VLOOKUP(INDIRECT("'Comment bank'!C"&amp;A71),'Comment bank'!$G$2:$H$15,2,FALSE),"")</f>
        <v/>
      </c>
    </row>
    <row r="74" spans="1:2">
      <c r="A74" s="12"/>
      <c r="B74" s="4" t="str">
        <f ca="1">IF(ISNUMBER(INDIRECT("'Comment bank'!D"&amp;A71)),VLOOKUP(INDIRECT("'Comment bank'!D"&amp;A71),'Comment bank'!$G$2:$H$15,2,FALSE),"")</f>
        <v/>
      </c>
    </row>
    <row r="75" spans="1:2">
      <c r="A75" s="12"/>
      <c r="B75" s="4" t="str">
        <f ca="1">IF(ISNUMBER(INDIRECT("'Comment bank'!E"&amp;A71)),VLOOKUP(INDIRECT("'Comment bank'!E"&amp;A71),'Comment bank'!$G$2:$H$15,2,FALSE),"")</f>
        <v/>
      </c>
    </row>
    <row r="76" spans="1:2">
      <c r="A76" s="12"/>
      <c r="B76" s="5"/>
    </row>
    <row r="77" spans="1:2">
      <c r="A77" s="12"/>
      <c r="B77">
        <f>'Comment bank'!A80</f>
        <v>0</v>
      </c>
    </row>
    <row r="78" spans="1:2">
      <c r="A78" s="13">
        <v>14</v>
      </c>
      <c r="B78" s="3">
        <f ca="1">INDIRECT("'Comment bank'!A"&amp;A78)</f>
        <v>0</v>
      </c>
    </row>
    <row r="79" spans="1:2">
      <c r="A79" s="12"/>
      <c r="B79" s="4" t="str">
        <f ca="1">IF(ISNUMBER(INDIRECT("'Comment bank'!B"&amp;A78)),VLOOKUP(INDIRECT("'Comment bank'!B"&amp;A78),'Comment bank'!$G$2:$H$15,2,FALSE),"")</f>
        <v/>
      </c>
    </row>
    <row r="80" spans="1:2">
      <c r="A80" s="12"/>
      <c r="B80" s="4" t="str">
        <f ca="1">IF(ISNUMBER(INDIRECT("'Comment bank'!C"&amp;A78)),VLOOKUP(INDIRECT("'Comment bank'!C"&amp;A78),'Comment bank'!$G$2:$H$15,2,FALSE),"")</f>
        <v/>
      </c>
    </row>
    <row r="81" spans="1:2">
      <c r="A81" s="12"/>
      <c r="B81" s="4" t="str">
        <f ca="1">IF(ISNUMBER(INDIRECT("'Comment bank'!D"&amp;A78)),VLOOKUP(INDIRECT("'Comment bank'!D"&amp;A78),'Comment bank'!$G$2:$H$15,2,FALSE),"")</f>
        <v/>
      </c>
    </row>
    <row r="82" spans="1:2">
      <c r="A82" s="12"/>
      <c r="B82" s="4" t="str">
        <f ca="1">IF(ISNUMBER(INDIRECT("'Comment bank'!E"&amp;A78)),VLOOKUP(INDIRECT("'Comment bank'!E"&amp;A78),'Comment bank'!$G$2:$H$15,2,FALSE),"")</f>
        <v/>
      </c>
    </row>
    <row r="83" spans="1:2">
      <c r="A83" s="12"/>
      <c r="B83" s="5"/>
    </row>
    <row r="84" spans="1:2">
      <c r="A84" s="12"/>
      <c r="B84">
        <f>'Comment bank'!A87</f>
        <v>0</v>
      </c>
    </row>
    <row r="85" spans="1:2">
      <c r="A85" s="13">
        <v>15</v>
      </c>
      <c r="B85" s="3">
        <f ca="1">INDIRECT("'Comment bank'!A"&amp;A85)</f>
        <v>0</v>
      </c>
    </row>
    <row r="86" spans="1:2">
      <c r="A86" s="12"/>
      <c r="B86" s="4" t="str">
        <f ca="1">IF(ISNUMBER(INDIRECT("'Comment bank'!B"&amp;A85)),VLOOKUP(INDIRECT("'Comment bank'!B"&amp;A85),'Comment bank'!$G$2:$H$15,2,FALSE),"")</f>
        <v/>
      </c>
    </row>
    <row r="87" spans="1:2">
      <c r="A87" s="12"/>
      <c r="B87" s="4" t="str">
        <f ca="1">IF(ISNUMBER(INDIRECT("'Comment bank'!C"&amp;A85)),VLOOKUP(INDIRECT("'Comment bank'!C"&amp;A85),'Comment bank'!$G$2:$H$15,2,FALSE),"")</f>
        <v/>
      </c>
    </row>
    <row r="88" spans="1:2">
      <c r="A88" s="12"/>
      <c r="B88" s="4" t="str">
        <f ca="1">IF(ISNUMBER(INDIRECT("'Comment bank'!D"&amp;A85)),VLOOKUP(INDIRECT("'Comment bank'!D"&amp;A85),'Comment bank'!$G$2:$H$15,2,FALSE),"")</f>
        <v/>
      </c>
    </row>
    <row r="89" spans="1:2">
      <c r="A89" s="12"/>
      <c r="B89" s="4" t="str">
        <f ca="1">IF(ISNUMBER(INDIRECT("'Comment bank'!E"&amp;A85)),VLOOKUP(INDIRECT("'Comment bank'!E"&amp;A85),'Comment bank'!$G$2:$H$15,2,FALSE),"")</f>
        <v/>
      </c>
    </row>
    <row r="90" spans="1:2">
      <c r="A90" s="12"/>
      <c r="B90" s="5"/>
    </row>
    <row r="91" spans="1:2">
      <c r="A91" s="12"/>
      <c r="B91">
        <f>'Comment bank'!A94</f>
        <v>0</v>
      </c>
    </row>
  </sheetData>
  <mergeCells count="13">
    <mergeCell ref="A85:A91"/>
    <mergeCell ref="A1:A7"/>
    <mergeCell ref="A8:A14"/>
    <mergeCell ref="A15:A21"/>
    <mergeCell ref="A22:A28"/>
    <mergeCell ref="A29:A35"/>
    <mergeCell ref="A36:A42"/>
    <mergeCell ref="A43:A49"/>
    <mergeCell ref="A50:A56"/>
    <mergeCell ref="A57:A63"/>
    <mergeCell ref="A64:A70"/>
    <mergeCell ref="A71:A77"/>
    <mergeCell ref="A78:A8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Coding feedback</vt:lpstr>
      <vt:lpstr>Comment bank</vt:lpstr>
      <vt:lpstr>Printable list</vt:lpstr>
    </vt:vector>
  </TitlesOfParts>
  <Company>From Give effective, descriptive feedback, Education in Chemistry, rsc.li/2xSTL8t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Clatworthy</dc:creator>
  <dc:description>Coding feedback</dc:description>
  <cp:lastModifiedBy>Lisa Clatworthy</cp:lastModifiedBy>
  <dcterms:created xsi:type="dcterms:W3CDTF">2019-07-11T16:46:53Z</dcterms:created>
  <dcterms:modified xsi:type="dcterms:W3CDTF">2019-07-22T10:07:42Z</dcterms:modified>
</cp:coreProperties>
</file>