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1"/>
  </bookViews>
  <sheets>
    <sheet name="3 columns of data puzzle" sheetId="1" r:id="rId1"/>
    <sheet name="3 columns of data solution" sheetId="2" r:id="rId2"/>
    <sheet name="alternative reference data" sheetId="3" r:id="rId3"/>
    <sheet name="alternative number Su Doku" sheetId="4" r:id="rId4"/>
  </sheets>
  <definedNames/>
  <calcPr fullCalcOnLoad="1"/>
</workbook>
</file>

<file path=xl/sharedStrings.xml><?xml version="1.0" encoding="utf-8"?>
<sst xmlns="http://schemas.openxmlformats.org/spreadsheetml/2006/main" count="225" uniqueCount="144">
  <si>
    <t>naptha</t>
  </si>
  <si>
    <t>petrol</t>
  </si>
  <si>
    <t>refinery gas</t>
  </si>
  <si>
    <t>kerosine</t>
  </si>
  <si>
    <t>diesel</t>
  </si>
  <si>
    <t>fuel oil</t>
  </si>
  <si>
    <t>bitumen</t>
  </si>
  <si>
    <t>camping gas</t>
  </si>
  <si>
    <t>fuel - cars</t>
  </si>
  <si>
    <t>petrolchemical feedstock</t>
  </si>
  <si>
    <t>fuel - planes</t>
  </si>
  <si>
    <t>fuel - trains</t>
  </si>
  <si>
    <t>lubricating engine parts</t>
  </si>
  <si>
    <t>fuel - ships</t>
  </si>
  <si>
    <t>roads</t>
  </si>
  <si>
    <t>1-4</t>
  </si>
  <si>
    <t>lubricating oil</t>
  </si>
  <si>
    <t>parrafin waxes</t>
  </si>
  <si>
    <t>candles</t>
  </si>
  <si>
    <t>5-9</t>
  </si>
  <si>
    <t>8-10</t>
  </si>
  <si>
    <t>11-16</t>
  </si>
  <si>
    <t>16-20</t>
  </si>
  <si>
    <t>20-30</t>
  </si>
  <si>
    <t>30-40</t>
  </si>
  <si>
    <t>40-50</t>
  </si>
  <si>
    <t>&gt;50</t>
  </si>
  <si>
    <t>Fraction</t>
  </si>
  <si>
    <t>Use</t>
  </si>
  <si>
    <t>Number of carbon atoms per molecule (approximate)</t>
  </si>
  <si>
    <t xml:space="preserve"> </t>
  </si>
  <si>
    <t>Name</t>
  </si>
  <si>
    <t>methane</t>
  </si>
  <si>
    <t>propane</t>
  </si>
  <si>
    <t>butane</t>
  </si>
  <si>
    <t>pentane</t>
  </si>
  <si>
    <t>hexane</t>
  </si>
  <si>
    <t>heptane</t>
  </si>
  <si>
    <t>octane</t>
  </si>
  <si>
    <t>nonane</t>
  </si>
  <si>
    <t>ethane</t>
  </si>
  <si>
    <t>Li</t>
  </si>
  <si>
    <t>Be</t>
  </si>
  <si>
    <t>B</t>
  </si>
  <si>
    <t>C</t>
  </si>
  <si>
    <t>N</t>
  </si>
  <si>
    <t>O</t>
  </si>
  <si>
    <t>F</t>
  </si>
  <si>
    <t>Ne</t>
  </si>
  <si>
    <t>Fe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</si>
  <si>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</si>
  <si>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</si>
  <si>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</si>
  <si>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</si>
  <si>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</si>
  <si>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</si>
  <si>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</si>
  <si>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</si>
  <si>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</si>
  <si>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</si>
  <si>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Ga</t>
  </si>
  <si>
    <t>Ge</t>
  </si>
  <si>
    <t>As</t>
  </si>
  <si>
    <t>Se</t>
  </si>
  <si>
    <t>Br</t>
  </si>
  <si>
    <t>Kr</t>
  </si>
  <si>
    <t>Formula</t>
  </si>
  <si>
    <t>calcium carbonate</t>
  </si>
  <si>
    <t>ammonia</t>
  </si>
  <si>
    <t>copper(II) sulfate</t>
  </si>
  <si>
    <t>sulfuric acid</t>
  </si>
  <si>
    <t>sodium chloride</t>
  </si>
  <si>
    <t>hydrogen peroxide</t>
  </si>
  <si>
    <t>ammonium nitrate</t>
  </si>
  <si>
    <t>oxygen</t>
  </si>
  <si>
    <t>HCl</t>
  </si>
  <si>
    <t>NaCl</t>
  </si>
  <si>
    <r>
      <t>CaCO</t>
    </r>
    <r>
      <rPr>
        <vertAlign val="subscript"/>
        <sz val="10"/>
        <rFont val="Arial"/>
        <family val="2"/>
      </rPr>
      <t>3</t>
    </r>
  </si>
  <si>
    <r>
      <t>NH</t>
    </r>
    <r>
      <rPr>
        <vertAlign val="subscript"/>
        <sz val="10"/>
        <rFont val="Arial"/>
        <family val="2"/>
      </rPr>
      <t>3</t>
    </r>
  </si>
  <si>
    <r>
      <t>CuSO</t>
    </r>
    <r>
      <rPr>
        <vertAlign val="subscript"/>
        <sz val="10"/>
        <rFont val="Arial"/>
        <family val="2"/>
      </rPr>
      <t>4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</si>
  <si>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SO</t>
    </r>
    <r>
      <rPr>
        <vertAlign val="subscript"/>
        <sz val="10"/>
        <rFont val="Arial"/>
        <family val="2"/>
      </rPr>
      <t>4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</si>
  <si>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</si>
  <si>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NO</t>
    </r>
    <r>
      <rPr>
        <vertAlign val="subscript"/>
        <sz val="10"/>
        <rFont val="Arial"/>
        <family val="2"/>
      </rPr>
      <t>3</t>
    </r>
  </si>
  <si>
    <r>
      <t>O</t>
    </r>
    <r>
      <rPr>
        <vertAlign val="subscript"/>
        <sz val="10"/>
        <rFont val="Arial"/>
        <family val="2"/>
      </rPr>
      <t>2</t>
    </r>
  </si>
  <si>
    <t>glass</t>
  </si>
  <si>
    <t>transparent</t>
  </si>
  <si>
    <t>windows</t>
  </si>
  <si>
    <t>stainless steel</t>
  </si>
  <si>
    <t>cutlery</t>
  </si>
  <si>
    <t>plastic</t>
  </si>
  <si>
    <t>easy moulded</t>
  </si>
  <si>
    <t>wood</t>
  </si>
  <si>
    <t>durable/ easily cut into shape</t>
  </si>
  <si>
    <t>stool</t>
  </si>
  <si>
    <t>Aluminium</t>
  </si>
  <si>
    <t>low density/ strong</t>
  </si>
  <si>
    <t>planes</t>
  </si>
  <si>
    <t>stone</t>
  </si>
  <si>
    <t>strong</t>
  </si>
  <si>
    <t>does not rust</t>
  </si>
  <si>
    <t>houses</t>
  </si>
  <si>
    <t>slates</t>
  </si>
  <si>
    <t>roofs</t>
  </si>
  <si>
    <t>cast iron</t>
  </si>
  <si>
    <t>withstands high temperatures</t>
  </si>
  <si>
    <t>rubber</t>
  </si>
  <si>
    <t>flexible/durable</t>
  </si>
  <si>
    <t>log burner</t>
  </si>
  <si>
    <t>tyres</t>
  </si>
  <si>
    <r>
      <t>CH</t>
    </r>
    <r>
      <rPr>
        <vertAlign val="subscript"/>
        <sz val="10"/>
        <rFont val="Arial"/>
        <family val="2"/>
      </rPr>
      <t>4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</si>
  <si>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6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</si>
  <si>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8</t>
    </r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</si>
  <si>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10</t>
    </r>
  </si>
  <si>
    <r>
      <t>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12</t>
    </r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</si>
  <si>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14</t>
    </r>
  </si>
  <si>
    <r>
      <t>C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16</t>
    </r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</si>
  <si>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18</t>
    </r>
  </si>
  <si>
    <r>
      <t>C</t>
    </r>
    <r>
      <rPr>
        <vertAlign val="subscript"/>
        <sz val="10"/>
        <rFont val="Arial"/>
        <family val="2"/>
      </rPr>
      <t>9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20</t>
    </r>
  </si>
  <si>
    <t xml:space="preserve">Reference data </t>
  </si>
  <si>
    <t>puzzle 2</t>
  </si>
  <si>
    <t>solution 2</t>
  </si>
  <si>
    <t>puzzle 3</t>
  </si>
  <si>
    <t>solution 3</t>
  </si>
  <si>
    <t>Cu</t>
  </si>
  <si>
    <t>lithium</t>
  </si>
  <si>
    <t>sodium</t>
  </si>
  <si>
    <t>potassium</t>
  </si>
  <si>
    <t>carbon</t>
  </si>
  <si>
    <t>nitrogen</t>
  </si>
  <si>
    <t>chlorine</t>
  </si>
  <si>
    <t>calcium</t>
  </si>
  <si>
    <t>copper</t>
  </si>
  <si>
    <t>Period 2</t>
  </si>
  <si>
    <t>Period 3</t>
  </si>
  <si>
    <t xml:space="preserve">Period 4 </t>
  </si>
  <si>
    <t>Symbol</t>
  </si>
  <si>
    <t>hydrochloric acid</t>
  </si>
  <si>
    <t>split into thin layers</t>
  </si>
  <si>
    <t>paraffin waxes</t>
  </si>
  <si>
    <t>petrochemical feedstock</t>
  </si>
  <si>
    <t>Material</t>
  </si>
  <si>
    <t>Property</t>
  </si>
  <si>
    <t>disposable cups</t>
  </si>
  <si>
    <t>Reference data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</si>
</sst>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0">
      <selection activeCell="J19" sqref="J19"/>
    </sheetView>
  </sheetViews>
  <sheetFormatPr defaultColWidth="9.140625" defaultRowHeight="12.75"/>
  <cols>
    <col min="1" max="9" width="15.00390625" style="1" customWidth="1"/>
    <col min="10" max="11" width="8.8515625" style="0" customWidth="1"/>
    <col min="12" max="12" width="11.421875" style="0" customWidth="1"/>
    <col min="13" max="13" width="23.140625" style="0" customWidth="1"/>
    <col min="14" max="14" width="17.421875" style="0" customWidth="1"/>
    <col min="15" max="16384" width="8.8515625" style="0" customWidth="1"/>
  </cols>
  <sheetData>
    <row r="1" ht="30.75" thickBot="1">
      <c r="L1" s="20" t="s">
        <v>118</v>
      </c>
    </row>
    <row r="2" spans="1:14" ht="33.75" customHeight="1" thickBot="1" thickTop="1">
      <c r="A2" s="7" t="str">
        <f>VLOOKUP(A12,$K$2:$N$12,2,FALSE)</f>
        <v>naptha</v>
      </c>
      <c r="B2" s="22" t="str">
        <f>VLOOKUP(B12,$K$2:$N$12,2,FALSE)</f>
        <v>bitumen</v>
      </c>
      <c r="C2" s="29" t="str">
        <f>VLOOKUP(C12,$K$2:$N$12,2,FALSE)</f>
        <v> </v>
      </c>
      <c r="D2" s="7" t="str">
        <f aca="true" t="shared" si="0" ref="D2:F4">VLOOKUP(D12,$K$2:$N$12,3,FALSE)</f>
        <v> </v>
      </c>
      <c r="E2" s="22" t="str">
        <f t="shared" si="0"/>
        <v>camping gas</v>
      </c>
      <c r="F2" s="23" t="str">
        <f t="shared" si="0"/>
        <v> </v>
      </c>
      <c r="G2" s="32" t="str">
        <f>VLOOKUP(G12,$K$2:$N$12,2,FALSE)</f>
        <v> </v>
      </c>
      <c r="H2" s="22" t="str">
        <f>VLOOKUP(H12,$K$2:$N$12,2,FALSE)</f>
        <v>kerosine</v>
      </c>
      <c r="I2" s="23" t="str">
        <f>VLOOKUP(I12,$K$2:$N$12,2,FALSE)</f>
        <v>parrafin waxes</v>
      </c>
      <c r="L2" s="4" t="s">
        <v>27</v>
      </c>
      <c r="M2" s="4" t="s">
        <v>28</v>
      </c>
      <c r="N2" s="4" t="s">
        <v>29</v>
      </c>
    </row>
    <row r="3" spans="1:14" ht="33.75" customHeight="1" thickBot="1">
      <c r="A3" s="24" t="str">
        <f aca="true" t="shared" si="1" ref="A3:I3">VLOOKUP(A13,$K$2:$N$12,2,FALSE)</f>
        <v>parrafin waxes</v>
      </c>
      <c r="B3" s="21" t="str">
        <f t="shared" si="1"/>
        <v>kerosine</v>
      </c>
      <c r="C3" s="30" t="str">
        <f t="shared" si="1"/>
        <v> </v>
      </c>
      <c r="D3" s="24" t="str">
        <f t="shared" si="0"/>
        <v>roads</v>
      </c>
      <c r="E3" s="21" t="str">
        <f t="shared" si="0"/>
        <v> </v>
      </c>
      <c r="F3" s="25" t="str">
        <f t="shared" si="0"/>
        <v>fuel - trains</v>
      </c>
      <c r="G3" s="33" t="str">
        <f t="shared" si="1"/>
        <v> </v>
      </c>
      <c r="H3" s="21" t="str">
        <f t="shared" si="1"/>
        <v>lubricating oil</v>
      </c>
      <c r="I3" s="25" t="str">
        <f t="shared" si="1"/>
        <v>petrol</v>
      </c>
      <c r="K3">
        <v>0</v>
      </c>
      <c r="L3" t="s">
        <v>30</v>
      </c>
      <c r="M3" t="s">
        <v>30</v>
      </c>
      <c r="N3" t="s">
        <v>30</v>
      </c>
    </row>
    <row r="4" spans="1:14" ht="33.75" customHeight="1" thickBot="1">
      <c r="A4" s="35" t="str">
        <f aca="true" t="shared" si="2" ref="A4:I4">VLOOKUP(A14,$K$2:$N$12,2,FALSE)</f>
        <v> </v>
      </c>
      <c r="B4" s="36" t="str">
        <f t="shared" si="2"/>
        <v> </v>
      </c>
      <c r="C4" s="37" t="str">
        <f t="shared" si="2"/>
        <v> </v>
      </c>
      <c r="D4" s="35" t="str">
        <f t="shared" si="0"/>
        <v> </v>
      </c>
      <c r="E4" s="36" t="str">
        <f t="shared" si="0"/>
        <v> </v>
      </c>
      <c r="F4" s="38" t="str">
        <f t="shared" si="0"/>
        <v> </v>
      </c>
      <c r="G4" s="39" t="str">
        <f t="shared" si="2"/>
        <v> </v>
      </c>
      <c r="H4" s="36" t="str">
        <f t="shared" si="2"/>
        <v> </v>
      </c>
      <c r="I4" s="38" t="str">
        <f t="shared" si="2"/>
        <v> </v>
      </c>
      <c r="K4">
        <v>1</v>
      </c>
      <c r="L4" s="5" t="s">
        <v>2</v>
      </c>
      <c r="M4" s="4" t="s">
        <v>7</v>
      </c>
      <c r="N4" s="6" t="s">
        <v>15</v>
      </c>
    </row>
    <row r="5" spans="1:14" ht="33.75" customHeight="1" thickBot="1" thickTop="1">
      <c r="A5" s="7" t="str">
        <f aca="true" t="shared" si="3" ref="A5:C7">VLOOKUP(A15,$K$2:$N$12,3,FALSE)</f>
        <v> </v>
      </c>
      <c r="B5" s="22" t="str">
        <f t="shared" si="3"/>
        <v> </v>
      </c>
      <c r="C5" s="29" t="str">
        <f t="shared" si="3"/>
        <v>roads</v>
      </c>
      <c r="D5" s="7" t="str">
        <f aca="true" t="shared" si="4" ref="D5:F7">VLOOKUP(D15,$K$2:$N$12,4,FALSE)</f>
        <v>1-4</v>
      </c>
      <c r="E5" s="22" t="str">
        <f t="shared" si="4"/>
        <v> </v>
      </c>
      <c r="F5" s="23" t="str">
        <f t="shared" si="4"/>
        <v>40-50</v>
      </c>
      <c r="G5" s="32" t="str">
        <f aca="true" t="shared" si="5" ref="G5:I7">VLOOKUP(G15,$K$2:$N$12,3,FALSE)</f>
        <v>fuel - cars</v>
      </c>
      <c r="H5" s="22" t="str">
        <f t="shared" si="5"/>
        <v> </v>
      </c>
      <c r="I5" s="23" t="str">
        <f t="shared" si="5"/>
        <v> </v>
      </c>
      <c r="K5">
        <v>2</v>
      </c>
      <c r="L5" s="5" t="s">
        <v>1</v>
      </c>
      <c r="M5" s="4" t="s">
        <v>8</v>
      </c>
      <c r="N5" s="6" t="s">
        <v>19</v>
      </c>
    </row>
    <row r="6" spans="1:14" ht="33.75" customHeight="1" thickBot="1">
      <c r="A6" s="24" t="str">
        <f t="shared" si="3"/>
        <v> </v>
      </c>
      <c r="B6" s="21" t="str">
        <f t="shared" si="3"/>
        <v>fuel - cars</v>
      </c>
      <c r="C6" s="30" t="str">
        <f t="shared" si="3"/>
        <v> </v>
      </c>
      <c r="D6" s="24" t="str">
        <f t="shared" si="4"/>
        <v> </v>
      </c>
      <c r="E6" s="21" t="str">
        <f t="shared" si="4"/>
        <v> </v>
      </c>
      <c r="F6" s="25" t="str">
        <f t="shared" si="4"/>
        <v> </v>
      </c>
      <c r="G6" s="33" t="str">
        <f t="shared" si="5"/>
        <v> </v>
      </c>
      <c r="H6" s="21" t="str">
        <f t="shared" si="5"/>
        <v>fuel - trains</v>
      </c>
      <c r="I6" s="25" t="str">
        <f t="shared" si="5"/>
        <v> </v>
      </c>
      <c r="K6">
        <v>3</v>
      </c>
      <c r="L6" s="5" t="s">
        <v>0</v>
      </c>
      <c r="M6" s="4" t="s">
        <v>9</v>
      </c>
      <c r="N6" s="6" t="s">
        <v>20</v>
      </c>
    </row>
    <row r="7" spans="1:14" ht="33.75" customHeight="1" thickBot="1">
      <c r="A7" s="26" t="str">
        <f t="shared" si="3"/>
        <v> </v>
      </c>
      <c r="B7" s="27" t="str">
        <f t="shared" si="3"/>
        <v> </v>
      </c>
      <c r="C7" s="31" t="str">
        <f t="shared" si="3"/>
        <v>camping gas</v>
      </c>
      <c r="D7" s="26" t="str">
        <f t="shared" si="4"/>
        <v>20-30</v>
      </c>
      <c r="E7" s="27" t="str">
        <f t="shared" si="4"/>
        <v> </v>
      </c>
      <c r="F7" s="28" t="str">
        <f t="shared" si="4"/>
        <v>11-16</v>
      </c>
      <c r="G7" s="34" t="str">
        <f t="shared" si="5"/>
        <v>petrolchemical feedstock</v>
      </c>
      <c r="H7" s="27" t="str">
        <f t="shared" si="5"/>
        <v> </v>
      </c>
      <c r="I7" s="28" t="str">
        <f t="shared" si="5"/>
        <v> </v>
      </c>
      <c r="K7">
        <v>4</v>
      </c>
      <c r="L7" s="5" t="s">
        <v>3</v>
      </c>
      <c r="M7" s="4" t="s">
        <v>10</v>
      </c>
      <c r="N7" s="6" t="s">
        <v>21</v>
      </c>
    </row>
    <row r="8" spans="1:14" ht="33.75" customHeight="1" thickBot="1" thickTop="1">
      <c r="A8" s="40" t="str">
        <f aca="true" t="shared" si="6" ref="A8:I8">VLOOKUP(A18,$K$2:$N$12,2,FALSE)</f>
        <v> </v>
      </c>
      <c r="B8" s="41" t="str">
        <f t="shared" si="6"/>
        <v> </v>
      </c>
      <c r="C8" s="42" t="str">
        <f t="shared" si="6"/>
        <v> </v>
      </c>
      <c r="D8" s="40" t="str">
        <f aca="true" t="shared" si="7" ref="D8:F10">VLOOKUP(D18,$K$2:$N$12,3,FALSE)</f>
        <v> </v>
      </c>
      <c r="E8" s="41" t="str">
        <f t="shared" si="7"/>
        <v> </v>
      </c>
      <c r="F8" s="43" t="str">
        <f t="shared" si="7"/>
        <v> </v>
      </c>
      <c r="G8" s="44" t="str">
        <f t="shared" si="6"/>
        <v> </v>
      </c>
      <c r="H8" s="41" t="str">
        <f t="shared" si="6"/>
        <v> </v>
      </c>
      <c r="I8" s="43" t="str">
        <f t="shared" si="6"/>
        <v> </v>
      </c>
      <c r="K8">
        <v>5</v>
      </c>
      <c r="L8" s="5" t="s">
        <v>4</v>
      </c>
      <c r="M8" s="4" t="s">
        <v>11</v>
      </c>
      <c r="N8" s="6" t="s">
        <v>22</v>
      </c>
    </row>
    <row r="9" spans="1:14" ht="33.75" customHeight="1" thickBot="1">
      <c r="A9" s="24" t="str">
        <f aca="true" t="shared" si="8" ref="A9:I9">VLOOKUP(A19,$K$2:$N$12,2,FALSE)</f>
        <v>diesel</v>
      </c>
      <c r="B9" s="21" t="str">
        <f t="shared" si="8"/>
        <v>parrafin waxes</v>
      </c>
      <c r="C9" s="30" t="str">
        <f t="shared" si="8"/>
        <v> </v>
      </c>
      <c r="D9" s="24" t="str">
        <f t="shared" si="7"/>
        <v>fuel - ships</v>
      </c>
      <c r="E9" s="21" t="str">
        <f t="shared" si="7"/>
        <v> </v>
      </c>
      <c r="F9" s="25" t="str">
        <f t="shared" si="7"/>
        <v>camping gas</v>
      </c>
      <c r="G9" s="33" t="str">
        <f t="shared" si="8"/>
        <v> </v>
      </c>
      <c r="H9" s="21" t="str">
        <f t="shared" si="8"/>
        <v>petrol</v>
      </c>
      <c r="I9" s="25" t="str">
        <f t="shared" si="8"/>
        <v>naptha</v>
      </c>
      <c r="K9">
        <v>6</v>
      </c>
      <c r="L9" s="5" t="s">
        <v>16</v>
      </c>
      <c r="M9" s="4" t="s">
        <v>12</v>
      </c>
      <c r="N9" s="6" t="s">
        <v>23</v>
      </c>
    </row>
    <row r="10" spans="1:14" ht="33.75" customHeight="1" thickBot="1">
      <c r="A10" s="26" t="str">
        <f aca="true" t="shared" si="9" ref="A10:I10">VLOOKUP(A20,$K$2:$N$12,2,FALSE)</f>
        <v>petrol</v>
      </c>
      <c r="B10" s="27" t="str">
        <f t="shared" si="9"/>
        <v>refinery gas</v>
      </c>
      <c r="C10" s="31" t="str">
        <f t="shared" si="9"/>
        <v> </v>
      </c>
      <c r="D10" s="26" t="str">
        <f t="shared" si="7"/>
        <v> </v>
      </c>
      <c r="E10" s="27" t="str">
        <f t="shared" si="7"/>
        <v>candles</v>
      </c>
      <c r="F10" s="28" t="str">
        <f t="shared" si="7"/>
        <v> </v>
      </c>
      <c r="G10" s="34" t="str">
        <f t="shared" si="9"/>
        <v> </v>
      </c>
      <c r="H10" s="27" t="str">
        <f t="shared" si="9"/>
        <v>bitumen</v>
      </c>
      <c r="I10" s="28" t="str">
        <f t="shared" si="9"/>
        <v>fuel oil</v>
      </c>
      <c r="K10">
        <v>7</v>
      </c>
      <c r="L10" s="5" t="s">
        <v>5</v>
      </c>
      <c r="M10" s="4" t="s">
        <v>13</v>
      </c>
      <c r="N10" s="6" t="s">
        <v>24</v>
      </c>
    </row>
    <row r="11" spans="11:14" ht="31.5" thickBot="1" thickTop="1">
      <c r="K11">
        <v>8</v>
      </c>
      <c r="L11" s="5" t="s">
        <v>17</v>
      </c>
      <c r="M11" s="4" t="s">
        <v>18</v>
      </c>
      <c r="N11" s="6" t="s">
        <v>25</v>
      </c>
    </row>
    <row r="12" spans="1:14" ht="29.25" customHeight="1" thickBot="1" thickTop="1">
      <c r="A12" s="2">
        <v>3</v>
      </c>
      <c r="B12" s="46">
        <v>9</v>
      </c>
      <c r="C12" s="53">
        <v>0</v>
      </c>
      <c r="D12" s="2">
        <v>0</v>
      </c>
      <c r="E12" s="46">
        <v>1</v>
      </c>
      <c r="F12" s="47">
        <v>0</v>
      </c>
      <c r="G12" s="3">
        <v>0</v>
      </c>
      <c r="H12" s="46">
        <v>4</v>
      </c>
      <c r="I12" s="47">
        <v>8</v>
      </c>
      <c r="K12">
        <v>9</v>
      </c>
      <c r="L12" s="5" t="s">
        <v>6</v>
      </c>
      <c r="M12" s="4" t="s">
        <v>14</v>
      </c>
      <c r="N12" s="6" t="s">
        <v>26</v>
      </c>
    </row>
    <row r="13" spans="1:9" ht="29.25" customHeight="1" thickBot="1">
      <c r="A13" s="48">
        <v>8</v>
      </c>
      <c r="B13" s="45">
        <v>4</v>
      </c>
      <c r="C13" s="54">
        <v>0</v>
      </c>
      <c r="D13" s="48">
        <v>9</v>
      </c>
      <c r="E13" s="45">
        <v>0</v>
      </c>
      <c r="F13" s="49">
        <v>5</v>
      </c>
      <c r="G13" s="56">
        <v>0</v>
      </c>
      <c r="H13" s="45">
        <v>6</v>
      </c>
      <c r="I13" s="49">
        <v>2</v>
      </c>
    </row>
    <row r="14" spans="1:9" ht="29.25" customHeight="1" thickBot="1">
      <c r="A14" s="58">
        <v>0</v>
      </c>
      <c r="B14" s="59">
        <v>0</v>
      </c>
      <c r="C14" s="60">
        <v>0</v>
      </c>
      <c r="D14" s="58">
        <v>0</v>
      </c>
      <c r="E14" s="59">
        <v>0</v>
      </c>
      <c r="F14" s="61">
        <v>0</v>
      </c>
      <c r="G14" s="62">
        <v>0</v>
      </c>
      <c r="H14" s="59">
        <v>0</v>
      </c>
      <c r="I14" s="61">
        <v>0</v>
      </c>
    </row>
    <row r="15" spans="1:9" ht="29.25" customHeight="1" thickBot="1" thickTop="1">
      <c r="A15" s="2">
        <v>0</v>
      </c>
      <c r="B15" s="46">
        <v>0</v>
      </c>
      <c r="C15" s="53">
        <v>9</v>
      </c>
      <c r="D15" s="2">
        <v>1</v>
      </c>
      <c r="E15" s="46">
        <v>0</v>
      </c>
      <c r="F15" s="47">
        <v>8</v>
      </c>
      <c r="G15" s="3">
        <v>2</v>
      </c>
      <c r="H15" s="46">
        <v>0</v>
      </c>
      <c r="I15" s="47">
        <v>0</v>
      </c>
    </row>
    <row r="16" spans="1:9" ht="29.25" customHeight="1" thickBot="1">
      <c r="A16" s="48">
        <v>0</v>
      </c>
      <c r="B16" s="45">
        <v>2</v>
      </c>
      <c r="C16" s="54">
        <v>0</v>
      </c>
      <c r="D16" s="48">
        <v>0</v>
      </c>
      <c r="E16" s="45">
        <v>0</v>
      </c>
      <c r="F16" s="49">
        <v>0</v>
      </c>
      <c r="G16" s="56">
        <v>0</v>
      </c>
      <c r="H16" s="45">
        <v>5</v>
      </c>
      <c r="I16" s="49">
        <v>0</v>
      </c>
    </row>
    <row r="17" spans="1:9" ht="29.25" customHeight="1" thickBot="1">
      <c r="A17" s="50">
        <v>0</v>
      </c>
      <c r="B17" s="51">
        <v>0</v>
      </c>
      <c r="C17" s="55">
        <v>1</v>
      </c>
      <c r="D17" s="50">
        <v>6</v>
      </c>
      <c r="E17" s="51">
        <v>0</v>
      </c>
      <c r="F17" s="52">
        <v>4</v>
      </c>
      <c r="G17" s="57">
        <v>3</v>
      </c>
      <c r="H17" s="51">
        <v>0</v>
      </c>
      <c r="I17" s="52">
        <v>0</v>
      </c>
    </row>
    <row r="18" spans="1:9" ht="29.25" customHeight="1" thickBot="1" thickTop="1">
      <c r="A18" s="63">
        <v>0</v>
      </c>
      <c r="B18" s="64">
        <v>0</v>
      </c>
      <c r="C18" s="65">
        <v>0</v>
      </c>
      <c r="D18" s="63">
        <v>0</v>
      </c>
      <c r="E18" s="64">
        <v>0</v>
      </c>
      <c r="F18" s="66">
        <v>0</v>
      </c>
      <c r="G18" s="67">
        <v>0</v>
      </c>
      <c r="H18" s="64">
        <v>0</v>
      </c>
      <c r="I18" s="66">
        <v>0</v>
      </c>
    </row>
    <row r="19" spans="1:9" ht="29.25" customHeight="1" thickBot="1">
      <c r="A19" s="48">
        <v>5</v>
      </c>
      <c r="B19" s="45">
        <v>8</v>
      </c>
      <c r="C19" s="54">
        <v>0</v>
      </c>
      <c r="D19" s="48">
        <v>7</v>
      </c>
      <c r="E19" s="45">
        <v>0</v>
      </c>
      <c r="F19" s="49">
        <v>1</v>
      </c>
      <c r="G19" s="56">
        <v>0</v>
      </c>
      <c r="H19" s="45">
        <v>2</v>
      </c>
      <c r="I19" s="49">
        <v>3</v>
      </c>
    </row>
    <row r="20" spans="1:9" ht="29.25" customHeight="1" thickBot="1">
      <c r="A20" s="50">
        <v>2</v>
      </c>
      <c r="B20" s="51">
        <v>1</v>
      </c>
      <c r="C20" s="55">
        <v>0</v>
      </c>
      <c r="D20" s="50">
        <v>0</v>
      </c>
      <c r="E20" s="51">
        <v>8</v>
      </c>
      <c r="F20" s="52">
        <v>0</v>
      </c>
      <c r="G20" s="57">
        <v>0</v>
      </c>
      <c r="H20" s="51">
        <v>9</v>
      </c>
      <c r="I20" s="52">
        <v>7</v>
      </c>
    </row>
    <row r="21" ht="30.75" thickTop="1"/>
    <row r="23" spans="1:9" ht="30">
      <c r="A23" s="1">
        <v>3</v>
      </c>
      <c r="B23" s="1">
        <v>9</v>
      </c>
      <c r="C23" s="1">
        <v>5</v>
      </c>
      <c r="D23" s="1">
        <v>2</v>
      </c>
      <c r="E23" s="1">
        <v>1</v>
      </c>
      <c r="F23" s="1">
        <v>6</v>
      </c>
      <c r="G23" s="1">
        <v>7</v>
      </c>
      <c r="H23" s="1">
        <v>4</v>
      </c>
      <c r="I23" s="1">
        <v>8</v>
      </c>
    </row>
    <row r="24" spans="1:9" ht="30">
      <c r="A24" s="1">
        <v>8</v>
      </c>
      <c r="B24" s="1">
        <v>4</v>
      </c>
      <c r="C24" s="1">
        <v>7</v>
      </c>
      <c r="D24" s="1">
        <v>9</v>
      </c>
      <c r="E24" s="1">
        <v>3</v>
      </c>
      <c r="F24" s="1">
        <v>5</v>
      </c>
      <c r="G24" s="1">
        <v>1</v>
      </c>
      <c r="H24" s="1">
        <v>6</v>
      </c>
      <c r="I24" s="1">
        <v>2</v>
      </c>
    </row>
    <row r="25" spans="1:9" ht="30">
      <c r="A25" s="1">
        <v>1</v>
      </c>
      <c r="B25" s="1">
        <v>6</v>
      </c>
      <c r="C25" s="1">
        <v>2</v>
      </c>
      <c r="D25" s="1">
        <v>8</v>
      </c>
      <c r="E25" s="1">
        <v>4</v>
      </c>
      <c r="F25" s="1">
        <v>7</v>
      </c>
      <c r="G25" s="1">
        <v>9</v>
      </c>
      <c r="H25" s="1">
        <v>3</v>
      </c>
      <c r="I25" s="1">
        <v>5</v>
      </c>
    </row>
    <row r="26" spans="1:9" ht="30">
      <c r="A26" s="1">
        <v>4</v>
      </c>
      <c r="B26" s="1">
        <v>3</v>
      </c>
      <c r="C26" s="1">
        <v>9</v>
      </c>
      <c r="D26" s="1">
        <v>1</v>
      </c>
      <c r="E26" s="1">
        <v>5</v>
      </c>
      <c r="F26" s="1">
        <v>8</v>
      </c>
      <c r="G26" s="1">
        <v>2</v>
      </c>
      <c r="H26" s="1">
        <v>7</v>
      </c>
      <c r="I26" s="1">
        <v>6</v>
      </c>
    </row>
    <row r="27" spans="1:9" ht="30">
      <c r="A27" s="1">
        <v>6</v>
      </c>
      <c r="B27" s="1">
        <v>2</v>
      </c>
      <c r="C27" s="1">
        <v>8</v>
      </c>
      <c r="D27" s="1">
        <v>3</v>
      </c>
      <c r="E27" s="1">
        <v>7</v>
      </c>
      <c r="F27" s="1">
        <v>9</v>
      </c>
      <c r="G27" s="1">
        <v>4</v>
      </c>
      <c r="H27" s="1">
        <v>5</v>
      </c>
      <c r="I27" s="1">
        <v>1</v>
      </c>
    </row>
    <row r="28" spans="1:9" ht="30">
      <c r="A28" s="1">
        <v>7</v>
      </c>
      <c r="B28" s="1">
        <v>5</v>
      </c>
      <c r="C28" s="1">
        <v>1</v>
      </c>
      <c r="D28" s="1">
        <v>6</v>
      </c>
      <c r="E28" s="1">
        <v>2</v>
      </c>
      <c r="F28" s="1">
        <v>4</v>
      </c>
      <c r="G28" s="1">
        <v>3</v>
      </c>
      <c r="H28" s="1">
        <v>8</v>
      </c>
      <c r="I28" s="1">
        <v>9</v>
      </c>
    </row>
    <row r="29" spans="1:9" ht="30">
      <c r="A29" s="1">
        <v>9</v>
      </c>
      <c r="B29" s="1">
        <v>7</v>
      </c>
      <c r="C29" s="1">
        <v>3</v>
      </c>
      <c r="D29" s="1">
        <v>5</v>
      </c>
      <c r="E29" s="1">
        <v>6</v>
      </c>
      <c r="F29" s="1">
        <v>2</v>
      </c>
      <c r="G29" s="1">
        <v>8</v>
      </c>
      <c r="H29" s="1">
        <v>1</v>
      </c>
      <c r="I29" s="1">
        <v>4</v>
      </c>
    </row>
    <row r="30" spans="1:9" ht="30">
      <c r="A30" s="1">
        <v>5</v>
      </c>
      <c r="B30" s="1">
        <v>8</v>
      </c>
      <c r="C30" s="1">
        <v>4</v>
      </c>
      <c r="D30" s="1">
        <v>7</v>
      </c>
      <c r="E30" s="1">
        <v>9</v>
      </c>
      <c r="F30" s="1">
        <v>1</v>
      </c>
      <c r="G30" s="1">
        <v>6</v>
      </c>
      <c r="H30" s="1">
        <v>2</v>
      </c>
      <c r="I30" s="1">
        <v>3</v>
      </c>
    </row>
    <row r="31" spans="1:9" ht="30">
      <c r="A31" s="1">
        <v>2</v>
      </c>
      <c r="B31" s="1">
        <v>1</v>
      </c>
      <c r="C31" s="1">
        <v>6</v>
      </c>
      <c r="D31" s="1">
        <v>4</v>
      </c>
      <c r="E31" s="1">
        <v>8</v>
      </c>
      <c r="F31" s="1">
        <v>3</v>
      </c>
      <c r="G31" s="1">
        <v>5</v>
      </c>
      <c r="H31" s="1">
        <v>9</v>
      </c>
      <c r="I31" s="1">
        <v>7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C1">
      <selection activeCell="L16" sqref="L16"/>
    </sheetView>
  </sheetViews>
  <sheetFormatPr defaultColWidth="9.140625" defaultRowHeight="12.75"/>
  <cols>
    <col min="1" max="9" width="15.00390625" style="1" customWidth="1"/>
    <col min="10" max="11" width="8.8515625" style="0" customWidth="1"/>
    <col min="12" max="12" width="11.421875" style="0" customWidth="1"/>
    <col min="13" max="13" width="23.140625" style="0" customWidth="1"/>
    <col min="14" max="14" width="17.421875" style="0" customWidth="1"/>
    <col min="15" max="16384" width="8.8515625" style="0" customWidth="1"/>
  </cols>
  <sheetData>
    <row r="1" spans="1:14" ht="33.75" customHeight="1" thickBot="1" thickTop="1">
      <c r="A1" s="7" t="str">
        <f aca="true" t="shared" si="0" ref="A1:C9">VLOOKUP(A11,$K$1:$N$11,2,FALSE)</f>
        <v>naptha</v>
      </c>
      <c r="B1" s="7" t="str">
        <f t="shared" si="0"/>
        <v>bitumen</v>
      </c>
      <c r="C1" s="7" t="str">
        <f t="shared" si="0"/>
        <v>diesel</v>
      </c>
      <c r="D1" s="7" t="str">
        <f aca="true" t="shared" si="1" ref="D1:F3">VLOOKUP(D11,$K$1:$N$11,3,FALSE)</f>
        <v>fuel - cars</v>
      </c>
      <c r="E1" s="7" t="str">
        <f t="shared" si="1"/>
        <v>camping gas</v>
      </c>
      <c r="F1" s="7" t="str">
        <f t="shared" si="1"/>
        <v>lubricating engine parts</v>
      </c>
      <c r="G1" s="7" t="str">
        <f aca="true" t="shared" si="2" ref="G1:I9">VLOOKUP(G11,$K$1:$N$11,2,FALSE)</f>
        <v>fuel oil</v>
      </c>
      <c r="H1" s="7" t="str">
        <f t="shared" si="2"/>
        <v>kerosine</v>
      </c>
      <c r="I1" s="7" t="str">
        <f t="shared" si="2"/>
        <v>paraffin waxes</v>
      </c>
      <c r="L1" s="4" t="s">
        <v>27</v>
      </c>
      <c r="M1" s="4" t="s">
        <v>28</v>
      </c>
      <c r="N1" s="4" t="s">
        <v>29</v>
      </c>
    </row>
    <row r="2" spans="1:14" ht="33.75" customHeight="1" thickBot="1" thickTop="1">
      <c r="A2" s="7" t="str">
        <f t="shared" si="0"/>
        <v>paraffin waxes</v>
      </c>
      <c r="B2" s="7" t="str">
        <f t="shared" si="0"/>
        <v>kerosine</v>
      </c>
      <c r="C2" s="7" t="str">
        <f t="shared" si="0"/>
        <v>fuel oil</v>
      </c>
      <c r="D2" s="7" t="str">
        <f t="shared" si="1"/>
        <v>roads</v>
      </c>
      <c r="E2" s="7" t="str">
        <f t="shared" si="1"/>
        <v>petrochemical feedstock</v>
      </c>
      <c r="F2" s="7" t="str">
        <f t="shared" si="1"/>
        <v>fuel - trains</v>
      </c>
      <c r="G2" s="7" t="str">
        <f t="shared" si="2"/>
        <v>refinery gas</v>
      </c>
      <c r="H2" s="7" t="str">
        <f t="shared" si="2"/>
        <v>lubricating oil</v>
      </c>
      <c r="I2" s="7" t="str">
        <f t="shared" si="2"/>
        <v>petrol</v>
      </c>
      <c r="K2">
        <v>0</v>
      </c>
      <c r="L2" t="s">
        <v>30</v>
      </c>
      <c r="M2" t="s">
        <v>30</v>
      </c>
      <c r="N2" t="s">
        <v>30</v>
      </c>
    </row>
    <row r="3" spans="1:14" ht="33.75" customHeight="1" thickBot="1" thickTop="1">
      <c r="A3" s="7" t="str">
        <f t="shared" si="0"/>
        <v>refinery gas</v>
      </c>
      <c r="B3" s="7" t="str">
        <f t="shared" si="0"/>
        <v>lubricating oil</v>
      </c>
      <c r="C3" s="7" t="str">
        <f t="shared" si="0"/>
        <v>petrol</v>
      </c>
      <c r="D3" s="7" t="str">
        <f t="shared" si="1"/>
        <v>candles</v>
      </c>
      <c r="E3" s="7" t="str">
        <f t="shared" si="1"/>
        <v>fuel - planes</v>
      </c>
      <c r="F3" s="7" t="str">
        <f t="shared" si="1"/>
        <v>fuel - ships</v>
      </c>
      <c r="G3" s="7" t="str">
        <f>VLOOKUP(G13,$K$1:$N$11,2,FALSE)</f>
        <v>bitumen</v>
      </c>
      <c r="H3" s="7" t="str">
        <f t="shared" si="2"/>
        <v>naptha</v>
      </c>
      <c r="I3" s="7" t="str">
        <f t="shared" si="2"/>
        <v>diesel</v>
      </c>
      <c r="K3">
        <v>1</v>
      </c>
      <c r="L3" s="5" t="s">
        <v>2</v>
      </c>
      <c r="M3" s="4" t="s">
        <v>7</v>
      </c>
      <c r="N3" s="6" t="s">
        <v>15</v>
      </c>
    </row>
    <row r="4" spans="1:14" ht="33.75" customHeight="1" thickBot="1" thickTop="1">
      <c r="A4" s="7" t="str">
        <f aca="true" t="shared" si="3" ref="A4:C6">VLOOKUP(A14,$K$1:$N$11,3,FALSE)</f>
        <v>fuel - planes</v>
      </c>
      <c r="B4" s="7" t="str">
        <f t="shared" si="3"/>
        <v>petrochemical feedstock</v>
      </c>
      <c r="C4" s="7" t="str">
        <f t="shared" si="3"/>
        <v>roads</v>
      </c>
      <c r="D4" s="7" t="str">
        <f aca="true" t="shared" si="4" ref="D4:F6">VLOOKUP(D14,$K$1:$N$11,4,FALSE)</f>
        <v>1-4</v>
      </c>
      <c r="E4" s="7" t="str">
        <f t="shared" si="4"/>
        <v>16-20</v>
      </c>
      <c r="F4" s="7" t="str">
        <f t="shared" si="4"/>
        <v>40-50</v>
      </c>
      <c r="G4" s="7" t="str">
        <f aca="true" t="shared" si="5" ref="G4:I6">VLOOKUP(G14,$K$1:$N$11,3,FALSE)</f>
        <v>fuel - cars</v>
      </c>
      <c r="H4" s="7" t="str">
        <f t="shared" si="5"/>
        <v>fuel - ships</v>
      </c>
      <c r="I4" s="7" t="str">
        <f t="shared" si="5"/>
        <v>lubricating engine parts</v>
      </c>
      <c r="K4">
        <v>2</v>
      </c>
      <c r="L4" s="5" t="s">
        <v>1</v>
      </c>
      <c r="M4" s="4" t="s">
        <v>8</v>
      </c>
      <c r="N4" s="6" t="s">
        <v>19</v>
      </c>
    </row>
    <row r="5" spans="1:14" ht="33.75" customHeight="1" thickBot="1" thickTop="1">
      <c r="A5" s="7" t="str">
        <f t="shared" si="3"/>
        <v>lubricating engine parts</v>
      </c>
      <c r="B5" s="7" t="str">
        <f t="shared" si="3"/>
        <v>fuel - cars</v>
      </c>
      <c r="C5" s="7" t="str">
        <f t="shared" si="3"/>
        <v>candles</v>
      </c>
      <c r="D5" s="7" t="str">
        <f t="shared" si="4"/>
        <v>8-10</v>
      </c>
      <c r="E5" s="7" t="str">
        <f t="shared" si="4"/>
        <v>30-40</v>
      </c>
      <c r="F5" s="7" t="str">
        <f t="shared" si="4"/>
        <v>&gt;50</v>
      </c>
      <c r="G5" s="7" t="str">
        <f t="shared" si="5"/>
        <v>fuel - planes</v>
      </c>
      <c r="H5" s="7" t="str">
        <f t="shared" si="5"/>
        <v>fuel - trains</v>
      </c>
      <c r="I5" s="7" t="str">
        <f t="shared" si="5"/>
        <v>camping gas</v>
      </c>
      <c r="K5">
        <v>3</v>
      </c>
      <c r="L5" s="5" t="s">
        <v>0</v>
      </c>
      <c r="M5" s="4" t="s">
        <v>139</v>
      </c>
      <c r="N5" s="6" t="s">
        <v>20</v>
      </c>
    </row>
    <row r="6" spans="1:14" ht="33.75" customHeight="1" thickBot="1" thickTop="1">
      <c r="A6" s="7" t="str">
        <f t="shared" si="3"/>
        <v>fuel - ships</v>
      </c>
      <c r="B6" s="7" t="str">
        <f t="shared" si="3"/>
        <v>fuel - trains</v>
      </c>
      <c r="C6" s="7" t="str">
        <f t="shared" si="3"/>
        <v>camping gas</v>
      </c>
      <c r="D6" s="7" t="str">
        <f t="shared" si="4"/>
        <v>20-30</v>
      </c>
      <c r="E6" s="7" t="str">
        <f t="shared" si="4"/>
        <v>5-9</v>
      </c>
      <c r="F6" s="7" t="str">
        <f t="shared" si="4"/>
        <v>11-16</v>
      </c>
      <c r="G6" s="7" t="str">
        <f t="shared" si="5"/>
        <v>petrochemical feedstock</v>
      </c>
      <c r="H6" s="7" t="str">
        <f t="shared" si="5"/>
        <v>candles</v>
      </c>
      <c r="I6" s="7" t="str">
        <f t="shared" si="5"/>
        <v>roads</v>
      </c>
      <c r="K6">
        <v>4</v>
      </c>
      <c r="L6" s="5" t="s">
        <v>3</v>
      </c>
      <c r="M6" s="4" t="s">
        <v>10</v>
      </c>
      <c r="N6" s="6" t="s">
        <v>21</v>
      </c>
    </row>
    <row r="7" spans="1:14" ht="33.75" customHeight="1" thickBot="1" thickTop="1">
      <c r="A7" s="7" t="str">
        <f t="shared" si="0"/>
        <v>bitumen</v>
      </c>
      <c r="B7" s="7" t="str">
        <f t="shared" si="0"/>
        <v>fuel oil</v>
      </c>
      <c r="C7" s="7" t="str">
        <f t="shared" si="0"/>
        <v>naptha</v>
      </c>
      <c r="D7" s="7" t="str">
        <f aca="true" t="shared" si="6" ref="D7:F9">VLOOKUP(D17,$K$1:$N$11,3,FALSE)</f>
        <v>fuel - trains</v>
      </c>
      <c r="E7" s="7" t="str">
        <f t="shared" si="6"/>
        <v>lubricating engine parts</v>
      </c>
      <c r="F7" s="7" t="str">
        <f t="shared" si="6"/>
        <v>fuel - cars</v>
      </c>
      <c r="G7" s="7" t="str">
        <f t="shared" si="2"/>
        <v>paraffin waxes</v>
      </c>
      <c r="H7" s="7" t="str">
        <f t="shared" si="2"/>
        <v>refinery gas</v>
      </c>
      <c r="I7" s="7" t="str">
        <f t="shared" si="2"/>
        <v>kerosine</v>
      </c>
      <c r="K7">
        <v>5</v>
      </c>
      <c r="L7" s="5" t="s">
        <v>4</v>
      </c>
      <c r="M7" s="4" t="s">
        <v>11</v>
      </c>
      <c r="N7" s="6" t="s">
        <v>22</v>
      </c>
    </row>
    <row r="8" spans="1:14" ht="33.75" customHeight="1" thickBot="1" thickTop="1">
      <c r="A8" s="7" t="str">
        <f t="shared" si="0"/>
        <v>diesel</v>
      </c>
      <c r="B8" s="7" t="str">
        <f t="shared" si="0"/>
        <v>paraffin waxes</v>
      </c>
      <c r="C8" s="7" t="str">
        <f t="shared" si="0"/>
        <v>kerosine</v>
      </c>
      <c r="D8" s="7" t="str">
        <f t="shared" si="6"/>
        <v>fuel - ships</v>
      </c>
      <c r="E8" s="7" t="str">
        <f t="shared" si="6"/>
        <v>roads</v>
      </c>
      <c r="F8" s="7" t="str">
        <f t="shared" si="6"/>
        <v>camping gas</v>
      </c>
      <c r="G8" s="7" t="str">
        <f t="shared" si="2"/>
        <v>lubricating oil</v>
      </c>
      <c r="H8" s="7" t="str">
        <f t="shared" si="2"/>
        <v>petrol</v>
      </c>
      <c r="I8" s="7" t="str">
        <f t="shared" si="2"/>
        <v>naptha</v>
      </c>
      <c r="K8">
        <v>6</v>
      </c>
      <c r="L8" s="5" t="s">
        <v>16</v>
      </c>
      <c r="M8" s="4" t="s">
        <v>12</v>
      </c>
      <c r="N8" s="6" t="s">
        <v>23</v>
      </c>
    </row>
    <row r="9" spans="1:14" ht="33.75" customHeight="1" thickBot="1" thickTop="1">
      <c r="A9" s="7" t="str">
        <f t="shared" si="0"/>
        <v>petrol</v>
      </c>
      <c r="B9" s="7" t="str">
        <f t="shared" si="0"/>
        <v>refinery gas</v>
      </c>
      <c r="C9" s="7" t="str">
        <f t="shared" si="0"/>
        <v>lubricating oil</v>
      </c>
      <c r="D9" s="7" t="str">
        <f t="shared" si="6"/>
        <v>fuel - planes</v>
      </c>
      <c r="E9" s="7" t="str">
        <f t="shared" si="6"/>
        <v>candles</v>
      </c>
      <c r="F9" s="7" t="str">
        <f t="shared" si="6"/>
        <v>petrochemical feedstock</v>
      </c>
      <c r="G9" s="7" t="str">
        <f t="shared" si="2"/>
        <v>diesel</v>
      </c>
      <c r="H9" s="7" t="str">
        <f t="shared" si="2"/>
        <v>bitumen</v>
      </c>
      <c r="I9" s="7" t="str">
        <f t="shared" si="2"/>
        <v>fuel oil</v>
      </c>
      <c r="K9">
        <v>7</v>
      </c>
      <c r="L9" s="5" t="s">
        <v>5</v>
      </c>
      <c r="M9" s="4" t="s">
        <v>13</v>
      </c>
      <c r="N9" s="6" t="s">
        <v>24</v>
      </c>
    </row>
    <row r="10" spans="11:14" ht="30">
      <c r="K10">
        <v>8</v>
      </c>
      <c r="L10" s="5" t="s">
        <v>138</v>
      </c>
      <c r="M10" s="4" t="s">
        <v>18</v>
      </c>
      <c r="N10" s="6" t="s">
        <v>25</v>
      </c>
    </row>
    <row r="11" spans="1:14" ht="29.25" customHeight="1">
      <c r="A11" s="1">
        <v>3</v>
      </c>
      <c r="B11" s="1">
        <v>9</v>
      </c>
      <c r="C11" s="1">
        <v>5</v>
      </c>
      <c r="D11" s="1">
        <v>2</v>
      </c>
      <c r="E11" s="1">
        <v>1</v>
      </c>
      <c r="F11" s="1">
        <v>6</v>
      </c>
      <c r="G11" s="1">
        <v>7</v>
      </c>
      <c r="H11" s="1">
        <v>4</v>
      </c>
      <c r="I11" s="1">
        <v>8</v>
      </c>
      <c r="K11">
        <v>9</v>
      </c>
      <c r="L11" s="5" t="s">
        <v>6</v>
      </c>
      <c r="M11" s="4" t="s">
        <v>14</v>
      </c>
      <c r="N11" s="6" t="s">
        <v>26</v>
      </c>
    </row>
    <row r="12" spans="1:12" ht="29.25" customHeight="1">
      <c r="A12" s="1">
        <v>8</v>
      </c>
      <c r="B12" s="1">
        <v>4</v>
      </c>
      <c r="C12" s="1">
        <v>7</v>
      </c>
      <c r="D12" s="1">
        <v>9</v>
      </c>
      <c r="E12" s="1">
        <v>3</v>
      </c>
      <c r="F12" s="1">
        <v>5</v>
      </c>
      <c r="G12" s="1">
        <v>1</v>
      </c>
      <c r="H12" s="1">
        <v>6</v>
      </c>
      <c r="I12" s="1">
        <v>2</v>
      </c>
      <c r="L12" s="68" t="s">
        <v>143</v>
      </c>
    </row>
    <row r="13" spans="1:9" ht="29.25" customHeight="1">
      <c r="A13" s="1">
        <v>1</v>
      </c>
      <c r="B13" s="1">
        <v>6</v>
      </c>
      <c r="C13" s="1">
        <v>2</v>
      </c>
      <c r="D13" s="1">
        <v>8</v>
      </c>
      <c r="E13" s="1">
        <v>4</v>
      </c>
      <c r="F13" s="1">
        <v>7</v>
      </c>
      <c r="G13" s="1">
        <v>9</v>
      </c>
      <c r="H13" s="1">
        <v>3</v>
      </c>
      <c r="I13" s="1">
        <v>5</v>
      </c>
    </row>
    <row r="14" spans="1:9" ht="29.25" customHeight="1">
      <c r="A14" s="1">
        <v>4</v>
      </c>
      <c r="B14" s="1">
        <v>3</v>
      </c>
      <c r="C14" s="1">
        <v>9</v>
      </c>
      <c r="D14" s="1">
        <v>1</v>
      </c>
      <c r="E14" s="1">
        <v>5</v>
      </c>
      <c r="F14" s="1">
        <v>8</v>
      </c>
      <c r="G14" s="1">
        <v>2</v>
      </c>
      <c r="H14" s="1">
        <v>7</v>
      </c>
      <c r="I14" s="1">
        <v>6</v>
      </c>
    </row>
    <row r="15" spans="1:9" ht="29.25" customHeight="1">
      <c r="A15" s="1">
        <v>6</v>
      </c>
      <c r="B15" s="1">
        <v>2</v>
      </c>
      <c r="C15" s="1">
        <v>8</v>
      </c>
      <c r="D15" s="1">
        <v>3</v>
      </c>
      <c r="E15" s="1">
        <v>7</v>
      </c>
      <c r="F15" s="1">
        <v>9</v>
      </c>
      <c r="G15" s="1">
        <v>4</v>
      </c>
      <c r="H15" s="1">
        <v>5</v>
      </c>
      <c r="I15" s="1">
        <v>1</v>
      </c>
    </row>
    <row r="16" spans="1:9" ht="29.25" customHeight="1">
      <c r="A16" s="1">
        <v>7</v>
      </c>
      <c r="B16" s="1">
        <v>5</v>
      </c>
      <c r="C16" s="1">
        <v>1</v>
      </c>
      <c r="D16" s="1">
        <v>6</v>
      </c>
      <c r="E16" s="1">
        <v>2</v>
      </c>
      <c r="F16" s="1">
        <v>4</v>
      </c>
      <c r="G16" s="1">
        <v>3</v>
      </c>
      <c r="H16" s="1">
        <v>8</v>
      </c>
      <c r="I16" s="1">
        <v>9</v>
      </c>
    </row>
    <row r="17" spans="1:9" ht="29.25" customHeight="1">
      <c r="A17" s="1">
        <v>9</v>
      </c>
      <c r="B17" s="1">
        <v>7</v>
      </c>
      <c r="C17" s="1">
        <v>3</v>
      </c>
      <c r="D17" s="1">
        <v>5</v>
      </c>
      <c r="E17" s="1">
        <v>6</v>
      </c>
      <c r="F17" s="1">
        <v>2</v>
      </c>
      <c r="G17" s="1">
        <v>8</v>
      </c>
      <c r="H17" s="1">
        <v>1</v>
      </c>
      <c r="I17" s="1">
        <v>4</v>
      </c>
    </row>
    <row r="18" spans="1:9" ht="29.25" customHeight="1">
      <c r="A18" s="1">
        <v>5</v>
      </c>
      <c r="B18" s="1">
        <v>8</v>
      </c>
      <c r="C18" s="1">
        <v>4</v>
      </c>
      <c r="D18" s="1">
        <v>7</v>
      </c>
      <c r="E18" s="1">
        <v>9</v>
      </c>
      <c r="F18" s="1">
        <v>1</v>
      </c>
      <c r="G18" s="1">
        <v>6</v>
      </c>
      <c r="H18" s="1">
        <v>2</v>
      </c>
      <c r="I18" s="1">
        <v>3</v>
      </c>
    </row>
    <row r="19" spans="1:9" ht="29.25" customHeight="1">
      <c r="A19" s="1">
        <v>2</v>
      </c>
      <c r="B19" s="1">
        <v>1</v>
      </c>
      <c r="C19" s="1">
        <v>6</v>
      </c>
      <c r="D19" s="1">
        <v>4</v>
      </c>
      <c r="E19" s="1">
        <v>8</v>
      </c>
      <c r="F19" s="1">
        <v>3</v>
      </c>
      <c r="G19" s="1">
        <v>5</v>
      </c>
      <c r="H19" s="1">
        <v>9</v>
      </c>
      <c r="I19" s="1">
        <v>7</v>
      </c>
    </row>
    <row r="22" spans="1:9" ht="30">
      <c r="A22" s="1">
        <v>3</v>
      </c>
      <c r="B22" s="1">
        <v>9</v>
      </c>
      <c r="C22" s="1">
        <v>5</v>
      </c>
      <c r="D22" s="1">
        <v>2</v>
      </c>
      <c r="E22" s="1">
        <v>1</v>
      </c>
      <c r="F22" s="1">
        <v>6</v>
      </c>
      <c r="G22" s="1">
        <v>7</v>
      </c>
      <c r="H22" s="1">
        <v>4</v>
      </c>
      <c r="I22" s="1">
        <v>8</v>
      </c>
    </row>
    <row r="23" spans="1:9" ht="30">
      <c r="A23" s="1">
        <v>8</v>
      </c>
      <c r="B23" s="1">
        <v>4</v>
      </c>
      <c r="C23" s="1">
        <v>7</v>
      </c>
      <c r="D23" s="1">
        <v>9</v>
      </c>
      <c r="E23" s="1">
        <v>3</v>
      </c>
      <c r="F23" s="1">
        <v>5</v>
      </c>
      <c r="G23" s="1">
        <v>1</v>
      </c>
      <c r="H23" s="1">
        <v>6</v>
      </c>
      <c r="I23" s="1">
        <v>2</v>
      </c>
    </row>
    <row r="24" spans="1:9" ht="30">
      <c r="A24" s="1">
        <v>1</v>
      </c>
      <c r="B24" s="1">
        <v>6</v>
      </c>
      <c r="C24" s="1">
        <v>2</v>
      </c>
      <c r="D24" s="1">
        <v>8</v>
      </c>
      <c r="E24" s="1">
        <v>4</v>
      </c>
      <c r="F24" s="1">
        <v>7</v>
      </c>
      <c r="G24" s="1">
        <v>9</v>
      </c>
      <c r="H24" s="1">
        <v>3</v>
      </c>
      <c r="I24" s="1">
        <v>5</v>
      </c>
    </row>
    <row r="25" spans="1:9" ht="30">
      <c r="A25" s="1">
        <v>4</v>
      </c>
      <c r="B25" s="1">
        <v>3</v>
      </c>
      <c r="C25" s="1">
        <v>9</v>
      </c>
      <c r="D25" s="1">
        <v>1</v>
      </c>
      <c r="E25" s="1">
        <v>5</v>
      </c>
      <c r="F25" s="1">
        <v>8</v>
      </c>
      <c r="G25" s="1">
        <v>2</v>
      </c>
      <c r="H25" s="1">
        <v>7</v>
      </c>
      <c r="I25" s="1">
        <v>6</v>
      </c>
    </row>
    <row r="26" spans="1:9" ht="30">
      <c r="A26" s="1">
        <v>6</v>
      </c>
      <c r="B26" s="1">
        <v>2</v>
      </c>
      <c r="C26" s="1">
        <v>8</v>
      </c>
      <c r="D26" s="1">
        <v>3</v>
      </c>
      <c r="E26" s="1">
        <v>7</v>
      </c>
      <c r="F26" s="1">
        <v>9</v>
      </c>
      <c r="G26" s="1">
        <v>4</v>
      </c>
      <c r="H26" s="1">
        <v>5</v>
      </c>
      <c r="I26" s="1">
        <v>1</v>
      </c>
    </row>
    <row r="27" spans="1:9" ht="30">
      <c r="A27" s="1">
        <v>7</v>
      </c>
      <c r="B27" s="1">
        <v>5</v>
      </c>
      <c r="C27" s="1">
        <v>1</v>
      </c>
      <c r="D27" s="1">
        <v>6</v>
      </c>
      <c r="E27" s="1">
        <v>2</v>
      </c>
      <c r="F27" s="1">
        <v>4</v>
      </c>
      <c r="G27" s="1">
        <v>3</v>
      </c>
      <c r="H27" s="1">
        <v>8</v>
      </c>
      <c r="I27" s="1">
        <v>9</v>
      </c>
    </row>
    <row r="28" spans="1:9" ht="30">
      <c r="A28" s="1">
        <v>9</v>
      </c>
      <c r="B28" s="1">
        <v>7</v>
      </c>
      <c r="C28" s="1">
        <v>3</v>
      </c>
      <c r="D28" s="1">
        <v>5</v>
      </c>
      <c r="E28" s="1">
        <v>6</v>
      </c>
      <c r="F28" s="1">
        <v>2</v>
      </c>
      <c r="G28" s="1">
        <v>8</v>
      </c>
      <c r="H28" s="1">
        <v>1</v>
      </c>
      <c r="I28" s="1">
        <v>4</v>
      </c>
    </row>
    <row r="29" spans="1:9" ht="30">
      <c r="A29" s="1">
        <v>5</v>
      </c>
      <c r="B29" s="1">
        <v>8</v>
      </c>
      <c r="C29" s="1">
        <v>4</v>
      </c>
      <c r="D29" s="1">
        <v>7</v>
      </c>
      <c r="E29" s="1">
        <v>9</v>
      </c>
      <c r="F29" s="1">
        <v>1</v>
      </c>
      <c r="G29" s="1">
        <v>6</v>
      </c>
      <c r="H29" s="1">
        <v>2</v>
      </c>
      <c r="I29" s="1">
        <v>3</v>
      </c>
    </row>
    <row r="30" spans="1:9" ht="30">
      <c r="A30" s="1">
        <v>2</v>
      </c>
      <c r="B30" s="1">
        <v>1</v>
      </c>
      <c r="C30" s="1">
        <v>6</v>
      </c>
      <c r="D30" s="1">
        <v>4</v>
      </c>
      <c r="E30" s="1">
        <v>8</v>
      </c>
      <c r="F30" s="1">
        <v>3</v>
      </c>
      <c r="G30" s="1">
        <v>5</v>
      </c>
      <c r="H30" s="1">
        <v>9</v>
      </c>
      <c r="I30" s="1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I19" sqref="I19"/>
    </sheetView>
  </sheetViews>
  <sheetFormatPr defaultColWidth="9.140625" defaultRowHeight="12.75"/>
  <cols>
    <col min="1" max="1" width="8.8515625" style="0" customWidth="1"/>
    <col min="2" max="2" width="13.28125" style="0" customWidth="1"/>
    <col min="3" max="3" width="8.8515625" style="0" customWidth="1"/>
    <col min="4" max="4" width="10.7109375" style="0" customWidth="1"/>
    <col min="5" max="7" width="8.8515625" style="0" customWidth="1"/>
    <col min="8" max="8" width="14.421875" style="0" customWidth="1"/>
    <col min="9" max="9" width="9.57421875" style="0" customWidth="1"/>
    <col min="10" max="12" width="8.8515625" style="0" customWidth="1"/>
    <col min="13" max="13" width="11.8515625" style="0" customWidth="1"/>
    <col min="14" max="16384" width="8.8515625" style="0" customWidth="1"/>
  </cols>
  <sheetData>
    <row r="1" spans="2:14" ht="12.75">
      <c r="B1" s="4" t="s">
        <v>31</v>
      </c>
      <c r="C1" s="4" t="s">
        <v>66</v>
      </c>
      <c r="D1" s="4" t="s">
        <v>31</v>
      </c>
      <c r="G1" s="4" t="s">
        <v>132</v>
      </c>
      <c r="H1" s="4" t="s">
        <v>133</v>
      </c>
      <c r="I1" s="4" t="s">
        <v>134</v>
      </c>
      <c r="L1" s="4" t="s">
        <v>135</v>
      </c>
      <c r="M1" s="4" t="s">
        <v>31</v>
      </c>
      <c r="N1" s="4" t="s">
        <v>135</v>
      </c>
    </row>
    <row r="2" spans="1:11" ht="12.75">
      <c r="A2">
        <v>0</v>
      </c>
      <c r="B2" t="s">
        <v>30</v>
      </c>
      <c r="C2" t="s">
        <v>30</v>
      </c>
      <c r="D2" t="s">
        <v>30</v>
      </c>
      <c r="F2">
        <v>0</v>
      </c>
      <c r="K2">
        <v>0</v>
      </c>
    </row>
    <row r="3" spans="1:14" ht="15.75">
      <c r="A3">
        <v>1</v>
      </c>
      <c r="B3" s="5" t="s">
        <v>32</v>
      </c>
      <c r="C3" s="8" t="s">
        <v>109</v>
      </c>
      <c r="D3" s="5" t="s">
        <v>32</v>
      </c>
      <c r="F3">
        <v>1</v>
      </c>
      <c r="G3" s="5" t="s">
        <v>41</v>
      </c>
      <c r="H3" s="5" t="s">
        <v>50</v>
      </c>
      <c r="I3" s="5" t="s">
        <v>58</v>
      </c>
      <c r="K3">
        <v>1</v>
      </c>
      <c r="L3" s="5" t="s">
        <v>41</v>
      </c>
      <c r="M3" s="5" t="s">
        <v>124</v>
      </c>
      <c r="N3" s="5" t="s">
        <v>41</v>
      </c>
    </row>
    <row r="4" spans="1:14" ht="15.75">
      <c r="A4">
        <v>2</v>
      </c>
      <c r="B4" t="s">
        <v>40</v>
      </c>
      <c r="C4" s="8" t="s">
        <v>110</v>
      </c>
      <c r="D4" t="s">
        <v>40</v>
      </c>
      <c r="F4">
        <v>2</v>
      </c>
      <c r="G4" t="s">
        <v>42</v>
      </c>
      <c r="H4" t="s">
        <v>51</v>
      </c>
      <c r="I4" t="s">
        <v>59</v>
      </c>
      <c r="K4">
        <v>2</v>
      </c>
      <c r="L4" t="s">
        <v>50</v>
      </c>
      <c r="M4" t="s">
        <v>125</v>
      </c>
      <c r="N4" t="s">
        <v>50</v>
      </c>
    </row>
    <row r="5" spans="1:14" ht="15.75">
      <c r="A5">
        <v>3</v>
      </c>
      <c r="B5" s="5" t="s">
        <v>33</v>
      </c>
      <c r="C5" s="8" t="s">
        <v>111</v>
      </c>
      <c r="D5" s="5" t="s">
        <v>33</v>
      </c>
      <c r="F5">
        <v>3</v>
      </c>
      <c r="G5" s="5" t="s">
        <v>43</v>
      </c>
      <c r="H5" s="5" t="s">
        <v>52</v>
      </c>
      <c r="I5" s="5" t="s">
        <v>60</v>
      </c>
      <c r="K5">
        <v>3</v>
      </c>
      <c r="L5" s="5" t="s">
        <v>58</v>
      </c>
      <c r="M5" s="5" t="s">
        <v>126</v>
      </c>
      <c r="N5" s="5" t="s">
        <v>58</v>
      </c>
    </row>
    <row r="6" spans="1:14" ht="15.75">
      <c r="A6">
        <v>4</v>
      </c>
      <c r="B6" s="5" t="s">
        <v>34</v>
      </c>
      <c r="C6" s="8" t="s">
        <v>112</v>
      </c>
      <c r="D6" s="5" t="s">
        <v>34</v>
      </c>
      <c r="F6">
        <v>4</v>
      </c>
      <c r="G6" s="5" t="s">
        <v>44</v>
      </c>
      <c r="H6" s="5" t="s">
        <v>53</v>
      </c>
      <c r="I6" s="5" t="s">
        <v>61</v>
      </c>
      <c r="K6">
        <v>4</v>
      </c>
      <c r="L6" s="5" t="s">
        <v>44</v>
      </c>
      <c r="M6" s="5" t="s">
        <v>127</v>
      </c>
      <c r="N6" s="5" t="s">
        <v>44</v>
      </c>
    </row>
    <row r="7" spans="1:14" ht="15.75">
      <c r="A7">
        <v>5</v>
      </c>
      <c r="B7" s="5" t="s">
        <v>35</v>
      </c>
      <c r="C7" s="8" t="s">
        <v>113</v>
      </c>
      <c r="D7" s="5" t="s">
        <v>35</v>
      </c>
      <c r="F7">
        <v>5</v>
      </c>
      <c r="G7" s="5" t="s">
        <v>45</v>
      </c>
      <c r="H7" s="5" t="s">
        <v>54</v>
      </c>
      <c r="I7" s="5" t="s">
        <v>62</v>
      </c>
      <c r="K7">
        <v>5</v>
      </c>
      <c r="L7" s="5" t="s">
        <v>45</v>
      </c>
      <c r="M7" s="5" t="s">
        <v>128</v>
      </c>
      <c r="N7" s="5" t="s">
        <v>45</v>
      </c>
    </row>
    <row r="8" spans="1:14" ht="15.75">
      <c r="A8">
        <v>6</v>
      </c>
      <c r="B8" s="5" t="s">
        <v>36</v>
      </c>
      <c r="C8" s="8" t="s">
        <v>114</v>
      </c>
      <c r="D8" s="5" t="s">
        <v>36</v>
      </c>
      <c r="F8">
        <v>6</v>
      </c>
      <c r="G8" s="5" t="s">
        <v>46</v>
      </c>
      <c r="H8" s="5" t="s">
        <v>55</v>
      </c>
      <c r="I8" s="5" t="s">
        <v>63</v>
      </c>
      <c r="K8">
        <v>6</v>
      </c>
      <c r="L8" s="5" t="s">
        <v>46</v>
      </c>
      <c r="M8" s="5" t="s">
        <v>74</v>
      </c>
      <c r="N8" s="5" t="s">
        <v>46</v>
      </c>
    </row>
    <row r="9" spans="1:14" ht="15.75">
      <c r="A9">
        <v>7</v>
      </c>
      <c r="B9" s="5" t="s">
        <v>37</v>
      </c>
      <c r="C9" s="8" t="s">
        <v>115</v>
      </c>
      <c r="D9" s="5" t="s">
        <v>37</v>
      </c>
      <c r="F9">
        <v>7</v>
      </c>
      <c r="G9" s="5" t="s">
        <v>47</v>
      </c>
      <c r="H9" s="5" t="s">
        <v>56</v>
      </c>
      <c r="I9" s="5" t="s">
        <v>64</v>
      </c>
      <c r="K9">
        <v>7</v>
      </c>
      <c r="L9" s="5" t="s">
        <v>56</v>
      </c>
      <c r="M9" s="5" t="s">
        <v>129</v>
      </c>
      <c r="N9" s="5" t="s">
        <v>56</v>
      </c>
    </row>
    <row r="10" spans="1:14" ht="15.75">
      <c r="A10">
        <v>8</v>
      </c>
      <c r="B10" s="5" t="s">
        <v>38</v>
      </c>
      <c r="C10" s="8" t="s">
        <v>116</v>
      </c>
      <c r="D10" s="5" t="s">
        <v>38</v>
      </c>
      <c r="F10">
        <v>8</v>
      </c>
      <c r="G10" s="5" t="s">
        <v>48</v>
      </c>
      <c r="H10" s="5" t="s">
        <v>57</v>
      </c>
      <c r="I10" s="5" t="s">
        <v>65</v>
      </c>
      <c r="K10">
        <v>8</v>
      </c>
      <c r="L10" s="5" t="s">
        <v>59</v>
      </c>
      <c r="M10" s="5" t="s">
        <v>130</v>
      </c>
      <c r="N10" s="5" t="s">
        <v>59</v>
      </c>
    </row>
    <row r="11" spans="1:14" ht="15.75">
      <c r="A11">
        <v>9</v>
      </c>
      <c r="B11" s="5" t="s">
        <v>39</v>
      </c>
      <c r="C11" s="8" t="s">
        <v>117</v>
      </c>
      <c r="D11" s="5" t="s">
        <v>39</v>
      </c>
      <c r="F11">
        <v>9</v>
      </c>
      <c r="G11" s="5" t="s">
        <v>49</v>
      </c>
      <c r="H11" s="5" t="s">
        <v>49</v>
      </c>
      <c r="I11" s="5" t="s">
        <v>49</v>
      </c>
      <c r="K11">
        <v>9</v>
      </c>
      <c r="L11" s="5" t="s">
        <v>123</v>
      </c>
      <c r="M11" s="5" t="s">
        <v>131</v>
      </c>
      <c r="N11" s="5" t="s">
        <v>123</v>
      </c>
    </row>
    <row r="12" spans="2:3" ht="12.75">
      <c r="B12" s="5"/>
      <c r="C12" s="9"/>
    </row>
    <row r="13" ht="12.75">
      <c r="C13" s="9"/>
    </row>
    <row r="14" spans="2:4" ht="12.75">
      <c r="B14" s="5" t="s">
        <v>31</v>
      </c>
      <c r="C14" s="10" t="s">
        <v>66</v>
      </c>
      <c r="D14" s="5" t="s">
        <v>31</v>
      </c>
    </row>
    <row r="15" spans="1:9" ht="12.75">
      <c r="A15">
        <v>0</v>
      </c>
      <c r="C15" s="9"/>
      <c r="G15" t="s">
        <v>140</v>
      </c>
      <c r="H15" t="s">
        <v>141</v>
      </c>
      <c r="I15" t="s">
        <v>28</v>
      </c>
    </row>
    <row r="16" spans="1:9" ht="25.5">
      <c r="A16">
        <v>1</v>
      </c>
      <c r="B16" s="4" t="s">
        <v>136</v>
      </c>
      <c r="C16" s="8" t="s">
        <v>75</v>
      </c>
      <c r="D16" s="4" t="s">
        <v>136</v>
      </c>
      <c r="F16">
        <v>0</v>
      </c>
      <c r="G16" s="4"/>
      <c r="H16" s="4"/>
      <c r="I16" s="4"/>
    </row>
    <row r="17" spans="1:9" ht="27">
      <c r="A17">
        <v>2</v>
      </c>
      <c r="B17" s="4" t="s">
        <v>67</v>
      </c>
      <c r="C17" s="8" t="s">
        <v>77</v>
      </c>
      <c r="D17" s="4" t="s">
        <v>67</v>
      </c>
      <c r="F17">
        <v>1</v>
      </c>
      <c r="G17" s="4" t="s">
        <v>84</v>
      </c>
      <c r="H17" s="4" t="s">
        <v>85</v>
      </c>
      <c r="I17" s="4" t="s">
        <v>86</v>
      </c>
    </row>
    <row r="18" spans="1:9" ht="27">
      <c r="A18">
        <v>3</v>
      </c>
      <c r="B18" s="4" t="s">
        <v>68</v>
      </c>
      <c r="C18" s="8" t="s">
        <v>78</v>
      </c>
      <c r="D18" s="4" t="s">
        <v>68</v>
      </c>
      <c r="F18">
        <v>2</v>
      </c>
      <c r="G18" s="4" t="s">
        <v>87</v>
      </c>
      <c r="H18" s="4" t="s">
        <v>99</v>
      </c>
      <c r="I18" s="4" t="s">
        <v>88</v>
      </c>
    </row>
    <row r="19" spans="1:9" ht="27">
      <c r="A19">
        <v>4</v>
      </c>
      <c r="B19" s="4" t="s">
        <v>69</v>
      </c>
      <c r="C19" s="8" t="s">
        <v>79</v>
      </c>
      <c r="D19" s="4" t="s">
        <v>69</v>
      </c>
      <c r="F19">
        <v>3</v>
      </c>
      <c r="G19" s="4" t="s">
        <v>89</v>
      </c>
      <c r="H19" s="4" t="s">
        <v>90</v>
      </c>
      <c r="I19" s="4" t="s">
        <v>142</v>
      </c>
    </row>
    <row r="20" spans="1:9" ht="27">
      <c r="A20">
        <v>5</v>
      </c>
      <c r="B20" s="4" t="s">
        <v>70</v>
      </c>
      <c r="C20" s="8" t="s">
        <v>80</v>
      </c>
      <c r="D20" s="4" t="s">
        <v>70</v>
      </c>
      <c r="F20">
        <v>4</v>
      </c>
      <c r="G20" s="4" t="s">
        <v>91</v>
      </c>
      <c r="H20" s="4" t="s">
        <v>92</v>
      </c>
      <c r="I20" s="4" t="s">
        <v>93</v>
      </c>
    </row>
    <row r="21" spans="1:9" ht="25.5">
      <c r="A21">
        <v>6</v>
      </c>
      <c r="B21" s="4" t="s">
        <v>71</v>
      </c>
      <c r="C21" s="8" t="s">
        <v>76</v>
      </c>
      <c r="D21" s="4" t="s">
        <v>71</v>
      </c>
      <c r="F21">
        <v>5</v>
      </c>
      <c r="G21" s="4" t="s">
        <v>94</v>
      </c>
      <c r="H21" s="4" t="s">
        <v>95</v>
      </c>
      <c r="I21" s="4" t="s">
        <v>96</v>
      </c>
    </row>
    <row r="22" spans="1:9" ht="27">
      <c r="A22">
        <v>7</v>
      </c>
      <c r="B22" s="4" t="s">
        <v>72</v>
      </c>
      <c r="C22" s="8" t="s">
        <v>81</v>
      </c>
      <c r="D22" s="4" t="s">
        <v>72</v>
      </c>
      <c r="F22">
        <v>6</v>
      </c>
      <c r="G22" s="4" t="s">
        <v>97</v>
      </c>
      <c r="H22" s="4" t="s">
        <v>98</v>
      </c>
      <c r="I22" s="4" t="s">
        <v>100</v>
      </c>
    </row>
    <row r="23" spans="1:9" ht="27">
      <c r="A23">
        <v>8</v>
      </c>
      <c r="B23" s="4" t="s">
        <v>73</v>
      </c>
      <c r="C23" s="8" t="s">
        <v>82</v>
      </c>
      <c r="D23" s="4" t="s">
        <v>73</v>
      </c>
      <c r="F23">
        <v>7</v>
      </c>
      <c r="G23" s="4" t="s">
        <v>101</v>
      </c>
      <c r="H23" s="4" t="s">
        <v>137</v>
      </c>
      <c r="I23" s="4" t="s">
        <v>102</v>
      </c>
    </row>
    <row r="24" spans="1:9" ht="27">
      <c r="A24">
        <v>9</v>
      </c>
      <c r="B24" s="4" t="s">
        <v>74</v>
      </c>
      <c r="C24" s="8" t="s">
        <v>83</v>
      </c>
      <c r="D24" s="4" t="s">
        <v>74</v>
      </c>
      <c r="F24">
        <v>8</v>
      </c>
      <c r="G24" s="4" t="s">
        <v>103</v>
      </c>
      <c r="H24" s="4" t="s">
        <v>104</v>
      </c>
      <c r="I24" s="4" t="s">
        <v>107</v>
      </c>
    </row>
    <row r="25" spans="6:9" ht="24" customHeight="1">
      <c r="F25">
        <v>9</v>
      </c>
      <c r="G25" s="4" t="s">
        <v>105</v>
      </c>
      <c r="H25" s="4" t="s">
        <v>106</v>
      </c>
      <c r="I25" s="4" t="s">
        <v>108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K26" sqref="K26"/>
    </sheetView>
  </sheetViews>
  <sheetFormatPr defaultColWidth="9.140625" defaultRowHeight="12.75"/>
  <cols>
    <col min="1" max="16384" width="8.8515625" style="0" customWidth="1"/>
  </cols>
  <sheetData>
    <row r="1" spans="1:19" ht="12.75">
      <c r="A1" s="11">
        <v>8</v>
      </c>
      <c r="B1" s="12"/>
      <c r="C1" s="12">
        <v>4</v>
      </c>
      <c r="D1" s="12">
        <v>5</v>
      </c>
      <c r="E1" s="12"/>
      <c r="F1" s="12">
        <v>9</v>
      </c>
      <c r="G1" s="12">
        <v>6</v>
      </c>
      <c r="H1" s="12"/>
      <c r="I1" s="13">
        <v>1</v>
      </c>
      <c r="K1" s="11"/>
      <c r="L1" s="12">
        <v>1</v>
      </c>
      <c r="M1" s="12">
        <v>2</v>
      </c>
      <c r="N1" s="12">
        <v>6</v>
      </c>
      <c r="O1" s="12">
        <v>8</v>
      </c>
      <c r="P1" s="12"/>
      <c r="Q1" s="12"/>
      <c r="R1" s="12">
        <v>9</v>
      </c>
      <c r="S1" s="13"/>
    </row>
    <row r="2" spans="1:19" ht="12.75">
      <c r="A2" s="14"/>
      <c r="B2" s="15">
        <v>9</v>
      </c>
      <c r="C2" s="15">
        <v>1</v>
      </c>
      <c r="D2" s="15"/>
      <c r="E2" s="15"/>
      <c r="F2" s="15"/>
      <c r="G2" s="15">
        <v>7</v>
      </c>
      <c r="H2" s="15">
        <v>4</v>
      </c>
      <c r="I2" s="16"/>
      <c r="K2" s="14">
        <v>6</v>
      </c>
      <c r="L2" s="15"/>
      <c r="M2" s="15"/>
      <c r="N2" s="15"/>
      <c r="O2" s="15"/>
      <c r="P2" s="15">
        <v>4</v>
      </c>
      <c r="Q2" s="15"/>
      <c r="R2" s="15">
        <v>1</v>
      </c>
      <c r="S2" s="16"/>
    </row>
    <row r="3" spans="1:19" ht="12.75">
      <c r="A3" s="14">
        <v>6</v>
      </c>
      <c r="B3" s="15"/>
      <c r="C3" s="15"/>
      <c r="D3" s="15"/>
      <c r="E3" s="15">
        <v>3</v>
      </c>
      <c r="F3" s="15"/>
      <c r="G3" s="15"/>
      <c r="H3" s="15"/>
      <c r="I3" s="16"/>
      <c r="K3" s="14">
        <v>8</v>
      </c>
      <c r="L3" s="15"/>
      <c r="M3" s="15">
        <v>5</v>
      </c>
      <c r="N3" s="15">
        <v>2</v>
      </c>
      <c r="O3" s="15"/>
      <c r="P3" s="15"/>
      <c r="Q3" s="15">
        <v>3</v>
      </c>
      <c r="R3" s="15">
        <v>7</v>
      </c>
      <c r="S3" s="16"/>
    </row>
    <row r="4" spans="1:19" ht="12.75">
      <c r="A4" s="14">
        <v>7</v>
      </c>
      <c r="B4" s="15"/>
      <c r="C4" s="15"/>
      <c r="D4" s="15">
        <v>4</v>
      </c>
      <c r="E4" s="15"/>
      <c r="F4" s="15">
        <v>8</v>
      </c>
      <c r="G4" s="15"/>
      <c r="H4" s="15"/>
      <c r="I4" s="16">
        <v>6</v>
      </c>
      <c r="K4" s="14"/>
      <c r="L4" s="15"/>
      <c r="M4" s="15"/>
      <c r="N4" s="15"/>
      <c r="O4" s="15"/>
      <c r="P4" s="15">
        <v>7</v>
      </c>
      <c r="Q4" s="15">
        <v>5</v>
      </c>
      <c r="R4" s="15">
        <v>2</v>
      </c>
      <c r="S4" s="16">
        <v>3</v>
      </c>
    </row>
    <row r="5" spans="1:19" ht="12.75">
      <c r="A5" s="14"/>
      <c r="B5" s="15"/>
      <c r="C5" s="15">
        <v>3</v>
      </c>
      <c r="D5" s="15"/>
      <c r="E5" s="15"/>
      <c r="F5" s="15"/>
      <c r="G5" s="15">
        <v>9</v>
      </c>
      <c r="H5" s="15"/>
      <c r="I5" s="16"/>
      <c r="K5" s="14"/>
      <c r="L5" s="15"/>
      <c r="M5" s="15"/>
      <c r="N5" s="15">
        <v>4</v>
      </c>
      <c r="O5" s="15"/>
      <c r="P5" s="15">
        <v>6</v>
      </c>
      <c r="Q5" s="15"/>
      <c r="R5" s="15"/>
      <c r="S5" s="16"/>
    </row>
    <row r="6" spans="1:19" ht="12.75">
      <c r="A6" s="14">
        <v>4</v>
      </c>
      <c r="B6" s="15"/>
      <c r="C6" s="15"/>
      <c r="D6" s="15">
        <v>9</v>
      </c>
      <c r="E6" s="15"/>
      <c r="F6" s="15">
        <v>3</v>
      </c>
      <c r="G6" s="15"/>
      <c r="H6" s="15"/>
      <c r="I6" s="16">
        <v>2</v>
      </c>
      <c r="K6" s="14">
        <v>3</v>
      </c>
      <c r="L6" s="15">
        <v>8</v>
      </c>
      <c r="M6" s="15">
        <v>1</v>
      </c>
      <c r="N6" s="15">
        <v>9</v>
      </c>
      <c r="O6" s="15"/>
      <c r="P6" s="15"/>
      <c r="Q6" s="15"/>
      <c r="R6" s="15"/>
      <c r="S6" s="16"/>
    </row>
    <row r="7" spans="1:19" ht="12.75">
      <c r="A7" s="14"/>
      <c r="B7" s="15"/>
      <c r="C7" s="15"/>
      <c r="D7" s="15"/>
      <c r="E7" s="15">
        <v>9</v>
      </c>
      <c r="F7" s="15"/>
      <c r="G7" s="15"/>
      <c r="H7" s="15"/>
      <c r="I7" s="16"/>
      <c r="K7" s="14"/>
      <c r="L7" s="15">
        <v>5</v>
      </c>
      <c r="M7" s="15">
        <v>4</v>
      </c>
      <c r="N7" s="15"/>
      <c r="O7" s="15"/>
      <c r="P7" s="15">
        <v>2</v>
      </c>
      <c r="Q7" s="15">
        <v>8</v>
      </c>
      <c r="R7" s="15"/>
      <c r="S7" s="16">
        <v>1</v>
      </c>
    </row>
    <row r="8" spans="1:19" ht="12.75">
      <c r="A8" s="14"/>
      <c r="B8" s="15">
        <v>7</v>
      </c>
      <c r="C8" s="15">
        <v>6</v>
      </c>
      <c r="D8" s="15"/>
      <c r="E8" s="15"/>
      <c r="F8" s="15"/>
      <c r="G8" s="15">
        <v>5</v>
      </c>
      <c r="H8" s="15">
        <v>8</v>
      </c>
      <c r="I8" s="16"/>
      <c r="K8" s="14"/>
      <c r="L8" s="15">
        <v>7</v>
      </c>
      <c r="M8" s="15"/>
      <c r="N8" s="15">
        <v>3</v>
      </c>
      <c r="O8" s="15"/>
      <c r="P8" s="15"/>
      <c r="Q8" s="15"/>
      <c r="R8" s="15"/>
      <c r="S8" s="16">
        <v>2</v>
      </c>
    </row>
    <row r="9" spans="1:19" ht="12.75">
      <c r="A9" s="17">
        <v>9</v>
      </c>
      <c r="B9" s="18"/>
      <c r="C9" s="18">
        <v>2</v>
      </c>
      <c r="D9" s="18">
        <v>8</v>
      </c>
      <c r="E9" s="18"/>
      <c r="F9" s="18">
        <v>7</v>
      </c>
      <c r="G9" s="18">
        <v>1</v>
      </c>
      <c r="H9" s="18"/>
      <c r="I9" s="19">
        <v>3</v>
      </c>
      <c r="K9" s="17"/>
      <c r="L9" s="18">
        <v>3</v>
      </c>
      <c r="M9" s="18"/>
      <c r="N9" s="18"/>
      <c r="O9" s="18">
        <v>5</v>
      </c>
      <c r="P9" s="18">
        <v>9</v>
      </c>
      <c r="Q9" s="18">
        <v>7</v>
      </c>
      <c r="R9" s="18">
        <v>6</v>
      </c>
      <c r="S9" s="19"/>
    </row>
    <row r="10" spans="3:14" ht="12.75">
      <c r="C10" t="s">
        <v>119</v>
      </c>
      <c r="N10" t="s">
        <v>121</v>
      </c>
    </row>
    <row r="13" spans="1:19" ht="12.75">
      <c r="A13" s="11">
        <v>8</v>
      </c>
      <c r="B13" s="12">
        <v>2</v>
      </c>
      <c r="C13" s="12">
        <v>4</v>
      </c>
      <c r="D13" s="12">
        <v>5</v>
      </c>
      <c r="E13" s="12">
        <v>7</v>
      </c>
      <c r="F13" s="12">
        <v>9</v>
      </c>
      <c r="G13" s="12">
        <v>6</v>
      </c>
      <c r="H13" s="12">
        <v>3</v>
      </c>
      <c r="I13" s="13">
        <v>1</v>
      </c>
      <c r="K13" s="11">
        <v>7</v>
      </c>
      <c r="L13" s="12">
        <v>1</v>
      </c>
      <c r="M13" s="12">
        <v>2</v>
      </c>
      <c r="N13" s="12">
        <v>6</v>
      </c>
      <c r="O13" s="12">
        <v>8</v>
      </c>
      <c r="P13" s="12">
        <v>3</v>
      </c>
      <c r="Q13" s="12">
        <v>4</v>
      </c>
      <c r="R13" s="12">
        <v>9</v>
      </c>
      <c r="S13" s="13">
        <v>5</v>
      </c>
    </row>
    <row r="14" spans="1:19" ht="12.75">
      <c r="A14" s="14">
        <v>3</v>
      </c>
      <c r="B14" s="15">
        <v>9</v>
      </c>
      <c r="C14" s="15">
        <v>1</v>
      </c>
      <c r="D14" s="15">
        <v>2</v>
      </c>
      <c r="E14" s="15">
        <v>8</v>
      </c>
      <c r="F14" s="15">
        <v>6</v>
      </c>
      <c r="G14" s="15">
        <v>7</v>
      </c>
      <c r="H14" s="15">
        <v>4</v>
      </c>
      <c r="I14" s="16">
        <v>5</v>
      </c>
      <c r="K14" s="14">
        <v>6</v>
      </c>
      <c r="L14" s="15">
        <v>9</v>
      </c>
      <c r="M14" s="15">
        <v>3</v>
      </c>
      <c r="N14" s="15">
        <v>5</v>
      </c>
      <c r="O14" s="15">
        <v>7</v>
      </c>
      <c r="P14" s="15">
        <v>4</v>
      </c>
      <c r="Q14" s="15">
        <v>2</v>
      </c>
      <c r="R14" s="15">
        <v>1</v>
      </c>
      <c r="S14" s="16">
        <v>8</v>
      </c>
    </row>
    <row r="15" spans="1:19" ht="12.75">
      <c r="A15" s="14">
        <v>6</v>
      </c>
      <c r="B15" s="15">
        <v>5</v>
      </c>
      <c r="C15" s="15">
        <v>7</v>
      </c>
      <c r="D15" s="15">
        <v>1</v>
      </c>
      <c r="E15" s="15">
        <v>3</v>
      </c>
      <c r="F15" s="15">
        <v>4</v>
      </c>
      <c r="G15" s="15">
        <v>2</v>
      </c>
      <c r="H15" s="15">
        <v>9</v>
      </c>
      <c r="I15" s="16">
        <v>8</v>
      </c>
      <c r="K15" s="14">
        <v>8</v>
      </c>
      <c r="L15" s="15">
        <v>4</v>
      </c>
      <c r="M15" s="15">
        <v>5</v>
      </c>
      <c r="N15" s="15">
        <v>2</v>
      </c>
      <c r="O15" s="15">
        <v>9</v>
      </c>
      <c r="P15" s="15">
        <v>1</v>
      </c>
      <c r="Q15" s="15">
        <v>3</v>
      </c>
      <c r="R15" s="15">
        <v>7</v>
      </c>
      <c r="S15" s="16">
        <v>6</v>
      </c>
    </row>
    <row r="16" spans="1:19" ht="12.75">
      <c r="A16" s="14">
        <v>7</v>
      </c>
      <c r="B16" s="15">
        <v>1</v>
      </c>
      <c r="C16" s="15">
        <v>9</v>
      </c>
      <c r="D16" s="15">
        <v>4</v>
      </c>
      <c r="E16" s="15">
        <v>2</v>
      </c>
      <c r="F16" s="15">
        <v>8</v>
      </c>
      <c r="G16" s="15">
        <v>3</v>
      </c>
      <c r="H16" s="15">
        <v>5</v>
      </c>
      <c r="I16" s="16">
        <v>6</v>
      </c>
      <c r="K16" s="14">
        <v>4</v>
      </c>
      <c r="L16" s="15">
        <v>6</v>
      </c>
      <c r="M16" s="15">
        <v>9</v>
      </c>
      <c r="N16" s="15">
        <v>8</v>
      </c>
      <c r="O16" s="15">
        <v>1</v>
      </c>
      <c r="P16" s="15">
        <v>7</v>
      </c>
      <c r="Q16" s="15">
        <v>5</v>
      </c>
      <c r="R16" s="15">
        <v>2</v>
      </c>
      <c r="S16" s="16">
        <v>3</v>
      </c>
    </row>
    <row r="17" spans="1:19" ht="12.75">
      <c r="A17" s="14">
        <v>2</v>
      </c>
      <c r="B17" s="15">
        <v>8</v>
      </c>
      <c r="C17" s="15">
        <v>3</v>
      </c>
      <c r="D17" s="15">
        <v>7</v>
      </c>
      <c r="E17" s="15">
        <v>6</v>
      </c>
      <c r="F17" s="15">
        <v>5</v>
      </c>
      <c r="G17" s="15">
        <v>9</v>
      </c>
      <c r="H17" s="15">
        <v>1</v>
      </c>
      <c r="I17" s="16">
        <v>4</v>
      </c>
      <c r="K17" s="14">
        <v>5</v>
      </c>
      <c r="L17" s="15">
        <v>2</v>
      </c>
      <c r="M17" s="15">
        <v>7</v>
      </c>
      <c r="N17" s="15">
        <v>4</v>
      </c>
      <c r="O17" s="15">
        <v>3</v>
      </c>
      <c r="P17" s="15">
        <v>6</v>
      </c>
      <c r="Q17" s="15">
        <v>1</v>
      </c>
      <c r="R17" s="15">
        <v>8</v>
      </c>
      <c r="S17" s="16">
        <v>9</v>
      </c>
    </row>
    <row r="18" spans="1:19" ht="12.75">
      <c r="A18" s="14">
        <v>4</v>
      </c>
      <c r="B18" s="15">
        <v>6</v>
      </c>
      <c r="C18" s="15">
        <v>5</v>
      </c>
      <c r="D18" s="15">
        <v>9</v>
      </c>
      <c r="E18" s="15">
        <v>1</v>
      </c>
      <c r="F18" s="15">
        <v>3</v>
      </c>
      <c r="G18" s="15">
        <v>8</v>
      </c>
      <c r="H18" s="15">
        <v>7</v>
      </c>
      <c r="I18" s="16">
        <v>2</v>
      </c>
      <c r="K18" s="14">
        <v>3</v>
      </c>
      <c r="L18" s="15">
        <v>8</v>
      </c>
      <c r="M18" s="15">
        <v>1</v>
      </c>
      <c r="N18" s="15">
        <v>9</v>
      </c>
      <c r="O18" s="15">
        <v>2</v>
      </c>
      <c r="P18" s="15">
        <v>5</v>
      </c>
      <c r="Q18" s="15">
        <v>6</v>
      </c>
      <c r="R18" s="15">
        <v>4</v>
      </c>
      <c r="S18" s="16">
        <v>7</v>
      </c>
    </row>
    <row r="19" spans="1:19" ht="12.75">
      <c r="A19" s="14">
        <v>5</v>
      </c>
      <c r="B19" s="15">
        <v>3</v>
      </c>
      <c r="C19" s="15">
        <v>8</v>
      </c>
      <c r="D19" s="15">
        <v>6</v>
      </c>
      <c r="E19" s="15">
        <v>9</v>
      </c>
      <c r="F19" s="15">
        <v>1</v>
      </c>
      <c r="G19" s="15">
        <v>4</v>
      </c>
      <c r="H19" s="15">
        <v>2</v>
      </c>
      <c r="I19" s="16">
        <v>7</v>
      </c>
      <c r="K19" s="14">
        <v>9</v>
      </c>
      <c r="L19" s="15">
        <v>5</v>
      </c>
      <c r="M19" s="15">
        <v>4</v>
      </c>
      <c r="N19" s="15">
        <v>7</v>
      </c>
      <c r="O19" s="15">
        <v>6</v>
      </c>
      <c r="P19" s="15">
        <v>2</v>
      </c>
      <c r="Q19" s="15">
        <v>8</v>
      </c>
      <c r="R19" s="15">
        <v>3</v>
      </c>
      <c r="S19" s="16">
        <v>1</v>
      </c>
    </row>
    <row r="20" spans="1:19" ht="12.75">
      <c r="A20" s="14">
        <v>1</v>
      </c>
      <c r="B20" s="15">
        <v>7</v>
      </c>
      <c r="C20" s="15">
        <v>6</v>
      </c>
      <c r="D20" s="15">
        <v>3</v>
      </c>
      <c r="E20" s="15">
        <v>4</v>
      </c>
      <c r="F20" s="15">
        <v>2</v>
      </c>
      <c r="G20" s="15">
        <v>5</v>
      </c>
      <c r="H20" s="15">
        <v>8</v>
      </c>
      <c r="I20" s="16">
        <v>9</v>
      </c>
      <c r="K20" s="14">
        <v>1</v>
      </c>
      <c r="L20" s="15">
        <v>7</v>
      </c>
      <c r="M20" s="15">
        <v>6</v>
      </c>
      <c r="N20" s="15">
        <v>3</v>
      </c>
      <c r="O20" s="15">
        <v>4</v>
      </c>
      <c r="P20" s="15">
        <v>8</v>
      </c>
      <c r="Q20" s="15">
        <v>9</v>
      </c>
      <c r="R20" s="15">
        <v>5</v>
      </c>
      <c r="S20" s="16">
        <v>2</v>
      </c>
    </row>
    <row r="21" spans="1:19" ht="12.75">
      <c r="A21" s="17">
        <v>9</v>
      </c>
      <c r="B21" s="18">
        <v>4</v>
      </c>
      <c r="C21" s="18">
        <v>2</v>
      </c>
      <c r="D21" s="18">
        <v>8</v>
      </c>
      <c r="E21" s="18">
        <v>5</v>
      </c>
      <c r="F21" s="18">
        <v>7</v>
      </c>
      <c r="G21" s="18">
        <v>1</v>
      </c>
      <c r="H21" s="18">
        <v>6</v>
      </c>
      <c r="I21" s="19">
        <v>3</v>
      </c>
      <c r="K21" s="17">
        <v>2</v>
      </c>
      <c r="L21" s="18">
        <v>3</v>
      </c>
      <c r="M21" s="18">
        <v>8</v>
      </c>
      <c r="N21" s="18">
        <v>1</v>
      </c>
      <c r="O21" s="18">
        <v>5</v>
      </c>
      <c r="P21" s="18">
        <v>9</v>
      </c>
      <c r="Q21" s="18">
        <v>7</v>
      </c>
      <c r="R21" s="18">
        <v>6</v>
      </c>
      <c r="S21" s="19">
        <v>4</v>
      </c>
    </row>
    <row r="22" spans="3:14" ht="12.75">
      <c r="C22" t="s">
        <v>120</v>
      </c>
      <c r="N22" t="s"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Network: Build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TJolliff</dc:creator>
  <cp:keywords/>
  <dc:description/>
  <cp:lastModifiedBy>Gemma Tobiasen</cp:lastModifiedBy>
  <dcterms:created xsi:type="dcterms:W3CDTF">2005-09-22T10:13:01Z</dcterms:created>
  <dcterms:modified xsi:type="dcterms:W3CDTF">2007-09-27T15:14:45Z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